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ї документи\De_jure\Благодійні пожертви\2026\"/>
    </mc:Choice>
  </mc:AlternateContent>
  <xr:revisionPtr revIDLastSave="0" documentId="13_ncr:1_{91109986-0FD8-4248-AB40-7D7298E419B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1-й кв.2026" sheetId="4" r:id="rId1"/>
    <sheet name="2-й кв.2026" sheetId="3" r:id="rId2"/>
    <sheet name="3-й кв.2026" sheetId="2" r:id="rId3"/>
    <sheet name="4-й кв.2025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4" l="1"/>
  <c r="J14" i="4"/>
  <c r="I14" i="4"/>
  <c r="D18" i="2"/>
  <c r="F17" i="2"/>
  <c r="F18" i="2" s="1"/>
  <c r="J17" i="2"/>
  <c r="J18" i="2"/>
  <c r="F16" i="2"/>
  <c r="F13" i="2"/>
  <c r="F15" i="2"/>
  <c r="F14" i="2"/>
  <c r="J14" i="2"/>
  <c r="F19" i="4"/>
  <c r="J19" i="4" s="1"/>
  <c r="F15" i="3"/>
  <c r="F16" i="3"/>
  <c r="F17" i="3"/>
  <c r="F18" i="3"/>
  <c r="F19" i="3"/>
  <c r="F20" i="3"/>
  <c r="J15" i="3"/>
  <c r="J16" i="3"/>
  <c r="J17" i="3"/>
  <c r="J18" i="3"/>
  <c r="J19" i="3"/>
  <c r="J20" i="3"/>
  <c r="F14" i="3"/>
  <c r="J14" i="3"/>
  <c r="K21" i="3"/>
  <c r="I19" i="4"/>
  <c r="I21" i="4"/>
  <c r="J21" i="4"/>
  <c r="I17" i="4"/>
  <c r="F17" i="1"/>
  <c r="I17" i="1"/>
  <c r="J17" i="1"/>
  <c r="I15" i="1"/>
  <c r="I16" i="1"/>
  <c r="I18" i="1"/>
  <c r="I14" i="1"/>
  <c r="J16" i="1"/>
  <c r="J18" i="1"/>
  <c r="F16" i="1"/>
  <c r="F18" i="1"/>
  <c r="J15" i="1"/>
  <c r="F15" i="1"/>
  <c r="F14" i="1"/>
  <c r="J14" i="1"/>
  <c r="D19" i="1"/>
  <c r="J19" i="1" s="1"/>
  <c r="J13" i="1"/>
  <c r="F13" i="1"/>
  <c r="I14" i="2"/>
  <c r="D21" i="3"/>
  <c r="I19" i="3"/>
  <c r="I20" i="3"/>
  <c r="I15" i="3"/>
  <c r="I16" i="3"/>
  <c r="I17" i="3"/>
  <c r="I18" i="3"/>
  <c r="F27" i="4"/>
  <c r="I18" i="4"/>
  <c r="I20" i="4"/>
  <c r="J17" i="4"/>
  <c r="H19" i="1"/>
  <c r="J16" i="2"/>
  <c r="J15" i="2"/>
  <c r="I16" i="2"/>
  <c r="I15" i="2"/>
  <c r="F21" i="3" l="1"/>
  <c r="J21" i="3"/>
  <c r="F19" i="1"/>
  <c r="K27" i="4"/>
  <c r="J13" i="2"/>
  <c r="J18" i="4"/>
  <c r="J20" i="4"/>
  <c r="J16" i="4"/>
  <c r="H27" i="4"/>
  <c r="H21" i="3"/>
  <c r="H18" i="2"/>
  <c r="J27" i="4" l="1"/>
</calcChain>
</file>

<file path=xl/sharedStrings.xml><?xml version="1.0" encoding="utf-8"?>
<sst xmlns="http://schemas.openxmlformats.org/spreadsheetml/2006/main" count="153" uniqueCount="65">
  <si>
    <t>Період</t>
  </si>
  <si>
    <t>Найменування юридичної особи (або позначення фізичної особи)</t>
  </si>
  <si>
    <t>Всього отримано благодій- них пожертв, тис. грн.</t>
  </si>
  <si>
    <t>Залишок невикористаних грошових коштів, товарів та послуг на кінець звітного періоду, тис. грн.</t>
  </si>
  <si>
    <t>В грошовій формі, тис. грн.</t>
  </si>
  <si>
    <t>Перелік товарів і послуг в натуральній формі</t>
  </si>
  <si>
    <t>Напрямки використання у грошовій формі (стаття витрат)</t>
  </si>
  <si>
    <t>Сума, тис. грн.</t>
  </si>
  <si>
    <t>Перелік використаних товарів та послуг у натуральній формі</t>
  </si>
  <si>
    <t>х</t>
  </si>
  <si>
    <t>Благодійні пожертви, що були отримані закладом охорони здоров'я від фізичних та юридичних осіб</t>
  </si>
  <si>
    <t>В натуральній формі (товари і послуги), тис. грн.</t>
  </si>
  <si>
    <t>Використання закладом охорони здоров'я благодійних пожертв, отриманих у грошовій та натуральній (товари і послуги) формі</t>
  </si>
  <si>
    <t>ІНФОРМАЦІЯ</t>
  </si>
  <si>
    <t>про надходження і використання благодійних пожертв від фізичних та юридичних осіб</t>
  </si>
  <si>
    <t>найменування закладу охорони здоров'я</t>
  </si>
  <si>
    <t>Додаток</t>
  </si>
  <si>
    <t>до наказу Міністерства охорони здоров'я України</t>
  </si>
  <si>
    <t xml:space="preserve">від   25.07.2017 р.  № 848 </t>
  </si>
  <si>
    <t>Фізичні особи</t>
  </si>
  <si>
    <t>Вакцина</t>
  </si>
  <si>
    <t>Орендатори та фізичні особи</t>
  </si>
  <si>
    <t>Всього за 4 квартал</t>
  </si>
  <si>
    <t>1                       квартал</t>
  </si>
  <si>
    <t>Всього за 1 квартал</t>
  </si>
  <si>
    <t>КП ХОР "Обласний аптечний склад"</t>
  </si>
  <si>
    <t>Всього за 2 квартал</t>
  </si>
  <si>
    <t>ДУ "Харківський ОЦКПХ МОЗ"</t>
  </si>
  <si>
    <t>Всього за 3 квартал</t>
  </si>
  <si>
    <t>Лікарські засоби</t>
  </si>
  <si>
    <t>БО "БЛАГОДІЙНИЙ ФОНД ЄВГЕНА ПИВОВАРОВА"</t>
  </si>
  <si>
    <t>Блок керування інформацією БКІ-03Б (прилад звукової та візуальної сигналізації, повітряної тривоги)</t>
  </si>
  <si>
    <t>АТ "ПРИВАТБАНК"</t>
  </si>
  <si>
    <t>Ходунки, меблі, Аспіратор Aspimed-2.2 (відсмоктувач)</t>
  </si>
  <si>
    <t>Вакцина від грипу, від гепатиту В</t>
  </si>
  <si>
    <t>КНП ХОР"Обласна дитяча інфекційна клінічна лікарня</t>
  </si>
  <si>
    <t>Комбін.тест на ВІЛ/СИФІЛІС у комплекті з серветками стерильними та ланцетом одноразовим стерильним</t>
  </si>
  <si>
    <t>Комплекс обладнання для гінекологічних кабінетів і кабінету одноденної хірургії</t>
  </si>
  <si>
    <t>COMEDEQ s.r.o. (гум.доп. з Чехії)</t>
  </si>
  <si>
    <t>Благ.доп. від фіз. особи</t>
  </si>
  <si>
    <t>КНП «Міська поліклініка №6» Харківської міської ради за  1 квартал  2026 року</t>
  </si>
  <si>
    <t>КНП «Міська поліклініка №6» Харківської міської ради за  2  квартал  2026  року</t>
  </si>
  <si>
    <t>КНП «Міська поліклініка №6» Харківської міської ради за  3  квартал  2026  року</t>
  </si>
  <si>
    <t>КНП «Міська поліклініка №6» Харківської міської ради за  4  квартал  2026  року</t>
  </si>
  <si>
    <t>КНП ХОР "Обласний фтизіопульмонологічний центр"</t>
  </si>
  <si>
    <t>ТОВ "РАНБАКСІ ФАРМАСЬЮТІКАЛС УКРАЇНА"</t>
  </si>
  <si>
    <t>Ярошевська Ірина Олександрівна</t>
  </si>
  <si>
    <t>Холодильник GRUNHELM VRH-S85M48-W - 1шт. (благодійна допомога від фіз.особи</t>
  </si>
  <si>
    <t>Лікарські засоби (вакцина), медичні вироби</t>
  </si>
  <si>
    <t>Коврига Валентина Станіславівна</t>
  </si>
  <si>
    <t>Манжети для тонометрів</t>
  </si>
  <si>
    <t>пример</t>
  </si>
  <si>
    <t>ПП "ЧАРЛІ"</t>
  </si>
  <si>
    <t>ТОВ «ДЕЛЬТА МЕДІКЕЛ»</t>
  </si>
  <si>
    <t>Медичні вироби</t>
  </si>
  <si>
    <t xml:space="preserve">Медичне обладнання </t>
  </si>
  <si>
    <t>Спліт системи</t>
  </si>
  <si>
    <t>Лікарськи засоби</t>
  </si>
  <si>
    <t>Лікарськи засоби та медичні вироби</t>
  </si>
  <si>
    <t>ФОП Павлюк Ігор Васильович</t>
  </si>
  <si>
    <t xml:space="preserve">Благодійне фінансування від ЮНІСЕФ "Комплект ігрових матеріалів для облаштування дитячого простору в зоні очікування" </t>
  </si>
  <si>
    <t>Вакц.пр.дифтерії,правця,кашляку, -вакцина д/проф.менінгококової інфекції, вакцина пр.правця та дифт.д/дорослих, вакцина DIFTET</t>
  </si>
  <si>
    <t>Окуляри для читання Men; -окуляри для читання Women</t>
  </si>
  <si>
    <t>COMEDEQ s.r.o.</t>
  </si>
  <si>
    <t>Комплекс обладнання для 
кабінетів хірургії та ЛОР відділення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</si>
</sst>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6" fillId="0" borderId="0" xfId="0" applyFont="1"/>
    <xf numFmtId="164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164" fontId="3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top" wrapText="1"/>
    </xf>
    <xf numFmtId="164" fontId="3" fillId="0" borderId="9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2" fontId="8" fillId="0" borderId="8" xfId="2" applyNumberFormat="1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5" fontId="3" fillId="0" borderId="1" xfId="0" applyNumberFormat="1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5" fontId="8" fillId="0" borderId="8" xfId="2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165" fontId="3" fillId="0" borderId="8" xfId="0" applyNumberFormat="1" applyFont="1" applyBorder="1" applyAlignment="1">
      <alignment horizontal="center" vertical="center" wrapText="1"/>
    </xf>
    <xf numFmtId="43" fontId="3" fillId="0" borderId="4" xfId="2" applyFont="1" applyBorder="1" applyAlignment="1">
      <alignment horizontal="center" vertical="center" wrapText="1"/>
    </xf>
    <xf numFmtId="43" fontId="8" fillId="0" borderId="8" xfId="2" applyFont="1" applyBorder="1" applyAlignment="1">
      <alignment horizontal="center" vertical="center" wrapText="1"/>
    </xf>
    <xf numFmtId="43" fontId="8" fillId="0" borderId="8" xfId="2" applyFont="1" applyBorder="1" applyAlignment="1">
      <alignment vertical="center" wrapText="1"/>
    </xf>
    <xf numFmtId="2" fontId="3" fillId="0" borderId="4" xfId="2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0" fillId="0" borderId="18" xfId="0" applyBorder="1"/>
    <xf numFmtId="4" fontId="3" fillId="0" borderId="17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3">
    <cellStyle name="Звичайний" xfId="0" builtinId="0"/>
    <cellStyle name="Обычный 2" xfId="1" xr:uid="{00000000-0005-0000-0000-000001000000}"/>
    <cellStyle name="Фінансови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9501D-16C0-4FEF-89B4-8FEFEC97EB07}">
  <dimension ref="A1:K36"/>
  <sheetViews>
    <sheetView workbookViewId="0">
      <selection activeCell="G14" sqref="G14"/>
    </sheetView>
  </sheetViews>
  <sheetFormatPr defaultRowHeight="14.4" x14ac:dyDescent="0.3"/>
  <cols>
    <col min="2" max="2" width="17.44140625" customWidth="1"/>
    <col min="4" max="4" width="10.109375" customWidth="1"/>
    <col min="5" max="5" width="17.6640625" customWidth="1"/>
    <col min="6" max="6" width="10.109375" customWidth="1"/>
    <col min="7" max="7" width="19.33203125" customWidth="1"/>
    <col min="8" max="8" width="6.5546875" customWidth="1"/>
    <col min="9" max="9" width="16.33203125" customWidth="1"/>
    <col min="10" max="10" width="12.44140625" customWidth="1"/>
    <col min="11" max="11" width="13.88671875" customWidth="1"/>
    <col min="14" max="14" width="17.5546875" customWidth="1"/>
  </cols>
  <sheetData>
    <row r="1" spans="1:11" x14ac:dyDescent="0.3">
      <c r="G1" s="5" t="s">
        <v>16</v>
      </c>
      <c r="H1" s="6"/>
      <c r="I1" s="6"/>
      <c r="J1" s="6"/>
      <c r="K1" s="6"/>
    </row>
    <row r="2" spans="1:11" x14ac:dyDescent="0.3">
      <c r="G2" s="5" t="s">
        <v>17</v>
      </c>
      <c r="H2" s="6"/>
      <c r="I2" s="6"/>
      <c r="J2" s="6"/>
      <c r="K2" s="6"/>
    </row>
    <row r="3" spans="1:11" x14ac:dyDescent="0.3">
      <c r="G3" s="5" t="s">
        <v>18</v>
      </c>
      <c r="H3" s="6"/>
      <c r="I3" s="6"/>
      <c r="J3" s="6"/>
      <c r="K3" s="6"/>
    </row>
    <row r="4" spans="1:11" ht="1.2" customHeight="1" x14ac:dyDescent="0.3"/>
    <row r="5" spans="1:11" hidden="1" x14ac:dyDescent="0.3"/>
    <row r="6" spans="1:11" ht="17.399999999999999" x14ac:dyDescent="0.3">
      <c r="A6" s="68" t="s">
        <v>13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7.399999999999999" x14ac:dyDescent="0.3">
      <c r="A7" s="68" t="s">
        <v>14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ht="17.399999999999999" x14ac:dyDescent="0.3">
      <c r="A8" s="69" t="s">
        <v>40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ht="9.75" customHeight="1" x14ac:dyDescent="0.3">
      <c r="A9" s="70" t="s">
        <v>15</v>
      </c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 ht="15" thickBot="1" x14ac:dyDescent="0.35"/>
    <row r="11" spans="1:11" ht="36" customHeight="1" x14ac:dyDescent="0.3">
      <c r="A11" s="71" t="s">
        <v>0</v>
      </c>
      <c r="B11" s="73" t="s">
        <v>1</v>
      </c>
      <c r="C11" s="73" t="s">
        <v>10</v>
      </c>
      <c r="D11" s="73"/>
      <c r="E11" s="73"/>
      <c r="F11" s="73" t="s">
        <v>2</v>
      </c>
      <c r="G11" s="73" t="s">
        <v>12</v>
      </c>
      <c r="H11" s="73"/>
      <c r="I11" s="73"/>
      <c r="J11" s="73"/>
      <c r="K11" s="75" t="s">
        <v>3</v>
      </c>
    </row>
    <row r="12" spans="1:11" ht="72" x14ac:dyDescent="0.3">
      <c r="A12" s="72"/>
      <c r="B12" s="74"/>
      <c r="C12" s="1" t="s">
        <v>4</v>
      </c>
      <c r="D12" s="1" t="s">
        <v>11</v>
      </c>
      <c r="E12" s="1" t="s">
        <v>5</v>
      </c>
      <c r="F12" s="74"/>
      <c r="G12" s="1" t="s">
        <v>6</v>
      </c>
      <c r="H12" s="1" t="s">
        <v>7</v>
      </c>
      <c r="I12" s="1" t="s">
        <v>8</v>
      </c>
      <c r="J12" s="1" t="s">
        <v>7</v>
      </c>
      <c r="K12" s="76"/>
    </row>
    <row r="13" spans="1:11" ht="60" x14ac:dyDescent="0.3">
      <c r="A13" s="48" t="s">
        <v>51</v>
      </c>
      <c r="B13" s="49" t="s">
        <v>32</v>
      </c>
      <c r="C13" s="50">
        <v>23.34</v>
      </c>
      <c r="D13" s="52"/>
      <c r="E13" s="52"/>
      <c r="F13" s="50">
        <v>23.34</v>
      </c>
      <c r="G13" s="52" t="s">
        <v>31</v>
      </c>
      <c r="H13" s="50">
        <v>23.34</v>
      </c>
      <c r="I13" s="52"/>
      <c r="J13" s="57">
        <v>0</v>
      </c>
      <c r="K13" s="58">
        <v>0</v>
      </c>
    </row>
    <row r="14" spans="1:11" ht="56.25" customHeight="1" x14ac:dyDescent="0.3">
      <c r="A14" s="48"/>
      <c r="B14" s="49" t="s">
        <v>39</v>
      </c>
      <c r="C14" s="51"/>
      <c r="D14" s="50">
        <v>35.299999999999997</v>
      </c>
      <c r="E14" s="52" t="s">
        <v>33</v>
      </c>
      <c r="F14" s="50">
        <v>35.299999999999997</v>
      </c>
      <c r="G14" s="56"/>
      <c r="H14" s="51"/>
      <c r="I14" s="52" t="str">
        <f>E14</f>
        <v>Ходунки, меблі, Аспіратор Aspimed-2.2 (відсмоктувач)</v>
      </c>
      <c r="J14" s="50">
        <f>D14</f>
        <v>35.299999999999997</v>
      </c>
      <c r="K14" s="53"/>
    </row>
    <row r="15" spans="1:11" ht="90" customHeight="1" x14ac:dyDescent="0.3">
      <c r="A15" s="65" t="s">
        <v>23</v>
      </c>
      <c r="B15" s="4" t="s">
        <v>21</v>
      </c>
      <c r="C15" s="2"/>
      <c r="D15" s="2"/>
      <c r="E15" s="1"/>
      <c r="F15" s="2"/>
      <c r="G15" s="8"/>
      <c r="H15" s="2">
        <v>0</v>
      </c>
      <c r="I15" s="1"/>
      <c r="J15" s="2">
        <v>0</v>
      </c>
      <c r="K15" s="14">
        <v>0</v>
      </c>
    </row>
    <row r="16" spans="1:11" ht="29.4" customHeight="1" x14ac:dyDescent="0.3">
      <c r="A16" s="66"/>
      <c r="B16" s="4" t="s">
        <v>19</v>
      </c>
      <c r="C16" s="7"/>
      <c r="D16" s="54">
        <v>107.66</v>
      </c>
      <c r="E16" s="3" t="s">
        <v>20</v>
      </c>
      <c r="F16" s="29">
        <v>107.66</v>
      </c>
      <c r="G16" s="2"/>
      <c r="H16" s="2"/>
      <c r="I16" s="3" t="s">
        <v>20</v>
      </c>
      <c r="J16" s="28">
        <f>F16</f>
        <v>107.66</v>
      </c>
      <c r="K16" s="14"/>
    </row>
    <row r="17" spans="1:11" ht="68.25" customHeight="1" x14ac:dyDescent="0.3">
      <c r="A17" s="66"/>
      <c r="B17" s="35" t="s">
        <v>44</v>
      </c>
      <c r="C17" s="2"/>
      <c r="D17" s="55">
        <v>11.27</v>
      </c>
      <c r="E17" s="36" t="s">
        <v>29</v>
      </c>
      <c r="F17" s="29">
        <v>11.27</v>
      </c>
      <c r="G17" s="2"/>
      <c r="H17" s="2"/>
      <c r="I17" s="36" t="str">
        <f>E17</f>
        <v>Лікарські засоби</v>
      </c>
      <c r="J17" s="28">
        <f>F17</f>
        <v>11.27</v>
      </c>
      <c r="K17" s="14"/>
    </row>
    <row r="18" spans="1:11" ht="69" customHeight="1" x14ac:dyDescent="0.3">
      <c r="A18" s="67"/>
      <c r="B18" s="35" t="s">
        <v>45</v>
      </c>
      <c r="C18" s="22"/>
      <c r="D18" s="45">
        <v>65.11</v>
      </c>
      <c r="E18" s="36" t="s">
        <v>29</v>
      </c>
      <c r="F18" s="45">
        <v>65.11</v>
      </c>
      <c r="G18" s="22"/>
      <c r="H18" s="22"/>
      <c r="I18" s="36" t="str">
        <f t="shared" ref="I18:I20" si="0">E18</f>
        <v>Лікарські засоби</v>
      </c>
      <c r="J18" s="28">
        <f t="shared" ref="J18:J20" si="1">F18</f>
        <v>65.11</v>
      </c>
      <c r="K18" s="24"/>
    </row>
    <row r="19" spans="1:11" ht="69" customHeight="1" x14ac:dyDescent="0.3">
      <c r="A19" s="25"/>
      <c r="B19" s="35" t="s">
        <v>49</v>
      </c>
      <c r="C19" s="22"/>
      <c r="D19" s="45">
        <v>2.4500000000000002</v>
      </c>
      <c r="E19" s="36" t="s">
        <v>50</v>
      </c>
      <c r="F19" s="44">
        <f>D19</f>
        <v>2.4500000000000002</v>
      </c>
      <c r="G19" s="22"/>
      <c r="H19" s="22"/>
      <c r="I19" s="36" t="str">
        <f>E19</f>
        <v>Манжети для тонометрів</v>
      </c>
      <c r="J19" s="28">
        <f>F19</f>
        <v>2.4500000000000002</v>
      </c>
      <c r="K19" s="24"/>
    </row>
    <row r="20" spans="1:11" ht="109.5" customHeight="1" x14ac:dyDescent="0.3">
      <c r="A20" s="25"/>
      <c r="B20" s="35" t="s">
        <v>46</v>
      </c>
      <c r="C20" s="22"/>
      <c r="D20" s="45">
        <v>5.52</v>
      </c>
      <c r="E20" s="36" t="s">
        <v>47</v>
      </c>
      <c r="F20" s="32">
        <v>5.52</v>
      </c>
      <c r="G20" s="22"/>
      <c r="H20" s="22"/>
      <c r="I20" s="36" t="str">
        <f t="shared" si="0"/>
        <v>Холодильник GRUNHELM VRH-S85M48-W - 1шт. (благодійна допомога від фіз.особи</v>
      </c>
      <c r="J20" s="28">
        <f t="shared" si="1"/>
        <v>5.52</v>
      </c>
      <c r="K20" s="24"/>
    </row>
    <row r="21" spans="1:11" ht="69" customHeight="1" x14ac:dyDescent="0.3">
      <c r="A21" s="25"/>
      <c r="B21" s="35" t="s">
        <v>27</v>
      </c>
      <c r="C21" s="22"/>
      <c r="D21" s="45">
        <v>7.74</v>
      </c>
      <c r="E21" s="36" t="s">
        <v>48</v>
      </c>
      <c r="F21" s="44">
        <v>7.74</v>
      </c>
      <c r="G21" s="22"/>
      <c r="H21" s="22"/>
      <c r="I21" s="36" t="str">
        <f>E21</f>
        <v>Лікарські засоби (вакцина), медичні вироби</v>
      </c>
      <c r="J21" s="28">
        <f>F21</f>
        <v>7.74</v>
      </c>
      <c r="K21" s="24"/>
    </row>
    <row r="22" spans="1:11" x14ac:dyDescent="0.3">
      <c r="A22" s="25"/>
      <c r="B22" s="35"/>
      <c r="C22" s="22"/>
      <c r="D22" s="39"/>
      <c r="E22" s="36"/>
      <c r="F22" s="38"/>
      <c r="G22" s="22"/>
      <c r="H22" s="22"/>
      <c r="I22" s="36"/>
      <c r="J22" s="37"/>
      <c r="K22" s="24"/>
    </row>
    <row r="23" spans="1:11" ht="17.25" customHeight="1" x14ac:dyDescent="0.3">
      <c r="A23" s="25"/>
      <c r="B23" s="35"/>
      <c r="C23" s="22"/>
      <c r="D23" s="26"/>
      <c r="E23" s="36"/>
      <c r="F23" s="27"/>
      <c r="G23" s="22"/>
      <c r="H23" s="22"/>
      <c r="I23" s="36"/>
      <c r="J23" s="28"/>
      <c r="K23" s="24"/>
    </row>
    <row r="24" spans="1:11" ht="15.75" customHeight="1" x14ac:dyDescent="0.3">
      <c r="A24" s="25"/>
      <c r="B24" s="35"/>
      <c r="C24" s="22"/>
      <c r="D24" s="39"/>
      <c r="E24" s="36"/>
      <c r="F24" s="38"/>
      <c r="G24" s="22"/>
      <c r="H24" s="22"/>
      <c r="I24" s="36"/>
      <c r="J24" s="37"/>
      <c r="K24" s="24"/>
    </row>
    <row r="25" spans="1:11" ht="13.5" customHeight="1" x14ac:dyDescent="0.3">
      <c r="A25" s="25"/>
      <c r="B25" s="35"/>
      <c r="C25" s="22"/>
      <c r="D25" s="39"/>
      <c r="E25" s="36"/>
      <c r="F25" s="38"/>
      <c r="G25" s="22"/>
      <c r="H25" s="22"/>
      <c r="I25" s="36"/>
      <c r="J25" s="37"/>
      <c r="K25" s="24"/>
    </row>
    <row r="26" spans="1:11" ht="11.25" customHeight="1" x14ac:dyDescent="0.3">
      <c r="A26" s="25"/>
      <c r="B26" s="40"/>
      <c r="C26" s="22"/>
      <c r="D26" s="39"/>
      <c r="E26" s="41"/>
      <c r="F26" s="38"/>
      <c r="G26" s="22"/>
      <c r="H26" s="22"/>
      <c r="I26" s="41"/>
      <c r="J26" s="42"/>
      <c r="K26" s="24"/>
    </row>
    <row r="27" spans="1:11" ht="37.5" customHeight="1" thickBot="1" x14ac:dyDescent="0.35">
      <c r="A27" s="15" t="s">
        <v>24</v>
      </c>
      <c r="B27" s="16"/>
      <c r="C27" s="30">
        <f>SUM(C13:C26)</f>
        <v>23.34</v>
      </c>
      <c r="D27" s="46">
        <v>199.75</v>
      </c>
      <c r="E27" s="17"/>
      <c r="F27" s="30">
        <f>SUM(F16:F26)</f>
        <v>199.75</v>
      </c>
      <c r="G27" s="17" t="s">
        <v>9</v>
      </c>
      <c r="H27" s="30">
        <f>SUM(H4:H16)</f>
        <v>23.34</v>
      </c>
      <c r="I27" s="17" t="s">
        <v>9</v>
      </c>
      <c r="J27" s="30">
        <f>SUM(J16:J26)</f>
        <v>199.75</v>
      </c>
      <c r="K27" s="31">
        <f>K15</f>
        <v>0</v>
      </c>
    </row>
    <row r="28" spans="1:11" x14ac:dyDescent="0.3">
      <c r="A28" s="9"/>
      <c r="B28" s="10"/>
      <c r="C28" s="11"/>
      <c r="D28" s="11"/>
      <c r="E28" s="12"/>
      <c r="F28" s="11"/>
      <c r="G28" s="11"/>
      <c r="H28" s="11"/>
      <c r="I28" s="12"/>
      <c r="J28" s="11"/>
      <c r="K28" s="11"/>
    </row>
    <row r="29" spans="1:11" x14ac:dyDescent="0.3">
      <c r="A29" s="9"/>
      <c r="B29" s="10"/>
      <c r="C29" s="11"/>
      <c r="D29" s="11"/>
      <c r="E29" s="12"/>
      <c r="F29" s="11"/>
      <c r="G29" s="11"/>
      <c r="H29" s="11"/>
      <c r="I29" s="12"/>
      <c r="J29" s="11"/>
      <c r="K29" s="11"/>
    </row>
    <row r="30" spans="1:11" x14ac:dyDescent="0.3">
      <c r="A30" s="9"/>
      <c r="B30" s="10"/>
      <c r="C30" s="11"/>
      <c r="D30" s="11"/>
      <c r="E30" s="12"/>
      <c r="F30" s="11"/>
      <c r="G30" s="11"/>
      <c r="H30" s="11"/>
      <c r="I30" s="12"/>
      <c r="J30" s="11"/>
      <c r="K30" s="11"/>
    </row>
    <row r="31" spans="1:11" x14ac:dyDescent="0.3">
      <c r="A31" s="9"/>
      <c r="B31" s="10"/>
      <c r="C31" s="11"/>
      <c r="D31" s="11"/>
      <c r="E31" s="12"/>
      <c r="F31" s="11"/>
      <c r="G31" s="11"/>
      <c r="H31" s="11"/>
      <c r="I31" s="12"/>
      <c r="J31" s="11"/>
      <c r="K31" s="11"/>
    </row>
    <row r="32" spans="1:11" ht="30.6" customHeight="1" x14ac:dyDescent="0.3">
      <c r="A32" s="9"/>
      <c r="B32" s="10"/>
      <c r="C32" s="11"/>
      <c r="D32" s="11"/>
      <c r="E32" s="12"/>
      <c r="F32" s="11"/>
      <c r="G32" s="11"/>
      <c r="H32" s="11"/>
      <c r="I32" s="12"/>
      <c r="J32" s="11"/>
      <c r="K32" s="11"/>
    </row>
    <row r="33" spans="1:11" x14ac:dyDescent="0.3">
      <c r="A33" s="9"/>
      <c r="B33" s="10"/>
      <c r="C33" s="11"/>
      <c r="D33" s="11"/>
      <c r="E33" s="12"/>
      <c r="F33" s="11"/>
      <c r="G33" s="11"/>
      <c r="H33" s="11"/>
      <c r="I33" s="12"/>
      <c r="J33" s="11"/>
      <c r="K33" s="11"/>
    </row>
    <row r="34" spans="1:11" x14ac:dyDescent="0.3">
      <c r="A34" s="9"/>
      <c r="B34" s="10"/>
      <c r="C34" s="11"/>
      <c r="D34" s="11"/>
      <c r="E34" s="12"/>
      <c r="F34" s="11"/>
      <c r="G34" s="11"/>
      <c r="H34" s="11"/>
      <c r="I34" s="12"/>
      <c r="J34" s="11"/>
      <c r="K34" s="11"/>
    </row>
    <row r="35" spans="1:11" x14ac:dyDescent="0.3">
      <c r="A35" s="9"/>
      <c r="B35" s="10"/>
      <c r="C35" s="11"/>
      <c r="D35" s="11"/>
      <c r="E35" s="12"/>
      <c r="F35" s="11"/>
      <c r="G35" s="11"/>
      <c r="H35" s="11"/>
      <c r="I35" s="12"/>
      <c r="J35" s="11"/>
      <c r="K35" s="11"/>
    </row>
    <row r="36" spans="1:11" x14ac:dyDescent="0.3">
      <c r="A36" s="13"/>
      <c r="B36" s="10"/>
      <c r="C36" s="11"/>
      <c r="D36" s="11"/>
      <c r="E36" s="11"/>
      <c r="F36" s="11"/>
      <c r="G36" s="11"/>
      <c r="H36" s="11"/>
      <c r="I36" s="11"/>
      <c r="J36" s="11"/>
      <c r="K36" s="11"/>
    </row>
  </sheetData>
  <mergeCells count="11">
    <mergeCell ref="A15:A18"/>
    <mergeCell ref="A6:K6"/>
    <mergeCell ref="A7:K7"/>
    <mergeCell ref="A8:K8"/>
    <mergeCell ref="A9:K9"/>
    <mergeCell ref="A11:A12"/>
    <mergeCell ref="B11:B12"/>
    <mergeCell ref="C11:E11"/>
    <mergeCell ref="F11:F12"/>
    <mergeCell ref="G11:J11"/>
    <mergeCell ref="K11:K12"/>
  </mergeCells>
  <phoneticPr fontId="13" type="noConversion"/>
  <pageMargins left="0.21" right="0.17" top="0.73" bottom="0.28000000000000003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3F023-04E6-44F4-A090-FE41D0C9CF00}">
  <dimension ref="A1:K30"/>
  <sheetViews>
    <sheetView topLeftCell="A13" workbookViewId="0">
      <selection activeCell="G14" sqref="G14"/>
    </sheetView>
  </sheetViews>
  <sheetFormatPr defaultRowHeight="14.4" x14ac:dyDescent="0.3"/>
  <cols>
    <col min="2" max="2" width="17.44140625" customWidth="1"/>
    <col min="3" max="4" width="10.109375" customWidth="1"/>
    <col min="5" max="5" width="17.6640625" customWidth="1"/>
    <col min="6" max="6" width="10.109375" customWidth="1"/>
    <col min="7" max="7" width="19.33203125" customWidth="1"/>
    <col min="8" max="8" width="6.5546875" customWidth="1"/>
    <col min="9" max="9" width="17.88671875" customWidth="1"/>
    <col min="11" max="11" width="13.88671875" customWidth="1"/>
    <col min="14" max="14" width="17.5546875" customWidth="1"/>
  </cols>
  <sheetData>
    <row r="1" spans="1:11" x14ac:dyDescent="0.3">
      <c r="G1" s="5" t="s">
        <v>16</v>
      </c>
      <c r="H1" s="6"/>
      <c r="I1" s="6"/>
      <c r="J1" s="6"/>
      <c r="K1" s="6"/>
    </row>
    <row r="2" spans="1:11" x14ac:dyDescent="0.3">
      <c r="G2" s="5" t="s">
        <v>17</v>
      </c>
      <c r="H2" s="6"/>
      <c r="I2" s="6"/>
      <c r="J2" s="6"/>
      <c r="K2" s="6"/>
    </row>
    <row r="3" spans="1:11" x14ac:dyDescent="0.3">
      <c r="G3" s="5" t="s">
        <v>18</v>
      </c>
      <c r="H3" s="6"/>
      <c r="I3" s="6"/>
      <c r="J3" s="6"/>
      <c r="K3" s="6"/>
    </row>
    <row r="4" spans="1:11" ht="1.2" customHeight="1" x14ac:dyDescent="0.3"/>
    <row r="5" spans="1:11" hidden="1" x14ac:dyDescent="0.3"/>
    <row r="6" spans="1:11" ht="17.399999999999999" x14ac:dyDescent="0.3">
      <c r="A6" s="68" t="s">
        <v>13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7.399999999999999" x14ac:dyDescent="0.3">
      <c r="A7" s="68" t="s">
        <v>14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ht="17.399999999999999" x14ac:dyDescent="0.3">
      <c r="A8" s="69" t="s">
        <v>41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ht="9.75" customHeight="1" x14ac:dyDescent="0.3">
      <c r="A9" s="70" t="s">
        <v>15</v>
      </c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 ht="15" thickBot="1" x14ac:dyDescent="0.35"/>
    <row r="11" spans="1:11" ht="36" customHeight="1" x14ac:dyDescent="0.3">
      <c r="A11" s="71" t="s">
        <v>0</v>
      </c>
      <c r="B11" s="73" t="s">
        <v>1</v>
      </c>
      <c r="C11" s="73" t="s">
        <v>10</v>
      </c>
      <c r="D11" s="73"/>
      <c r="E11" s="73"/>
      <c r="F11" s="73" t="s">
        <v>2</v>
      </c>
      <c r="G11" s="73" t="s">
        <v>12</v>
      </c>
      <c r="H11" s="73"/>
      <c r="I11" s="73"/>
      <c r="J11" s="73"/>
      <c r="K11" s="75" t="s">
        <v>3</v>
      </c>
    </row>
    <row r="12" spans="1:11" ht="72" x14ac:dyDescent="0.3">
      <c r="A12" s="72"/>
      <c r="B12" s="74"/>
      <c r="C12" s="1" t="s">
        <v>4</v>
      </c>
      <c r="D12" s="1" t="s">
        <v>11</v>
      </c>
      <c r="E12" s="1" t="s">
        <v>5</v>
      </c>
      <c r="F12" s="74"/>
      <c r="G12" s="1" t="s">
        <v>6</v>
      </c>
      <c r="H12" s="1" t="s">
        <v>7</v>
      </c>
      <c r="I12" s="1" t="s">
        <v>8</v>
      </c>
      <c r="J12" s="1" t="s">
        <v>7</v>
      </c>
      <c r="K12" s="76"/>
    </row>
    <row r="13" spans="1:11" ht="90" customHeight="1" x14ac:dyDescent="0.3">
      <c r="A13" s="48"/>
      <c r="B13" s="4" t="s">
        <v>21</v>
      </c>
      <c r="C13" s="2"/>
      <c r="D13" s="2"/>
      <c r="E13" s="1"/>
      <c r="F13" s="2"/>
      <c r="G13" s="8"/>
      <c r="H13" s="2">
        <v>0</v>
      </c>
      <c r="I13" s="1"/>
      <c r="J13" s="2">
        <v>0</v>
      </c>
      <c r="K13" s="14">
        <v>0</v>
      </c>
    </row>
    <row r="14" spans="1:11" ht="29.4" customHeight="1" x14ac:dyDescent="0.3">
      <c r="A14" s="66"/>
      <c r="B14" s="4" t="s">
        <v>19</v>
      </c>
      <c r="C14" s="7"/>
      <c r="D14" s="29">
        <v>106.52</v>
      </c>
      <c r="E14" s="3" t="s">
        <v>20</v>
      </c>
      <c r="F14" s="29">
        <f>D14</f>
        <v>106.52</v>
      </c>
      <c r="G14" s="2"/>
      <c r="H14" s="2"/>
      <c r="I14" s="3" t="s">
        <v>20</v>
      </c>
      <c r="J14" s="29">
        <f>D14</f>
        <v>106.52</v>
      </c>
      <c r="K14" s="14"/>
    </row>
    <row r="15" spans="1:11" ht="96" customHeight="1" x14ac:dyDescent="0.3">
      <c r="A15" s="66"/>
      <c r="B15" s="35" t="s">
        <v>44</v>
      </c>
      <c r="C15" s="2"/>
      <c r="D15" s="29">
        <v>4.0599999999999996</v>
      </c>
      <c r="E15" s="36" t="s">
        <v>29</v>
      </c>
      <c r="F15" s="29">
        <f t="shared" ref="F15:F20" si="0">D15</f>
        <v>4.0599999999999996</v>
      </c>
      <c r="G15" s="2"/>
      <c r="H15" s="2"/>
      <c r="I15" s="36" t="str">
        <f>E15</f>
        <v>Лікарські засоби</v>
      </c>
      <c r="J15" s="29">
        <f t="shared" ref="J15:J20" si="1">D15</f>
        <v>4.0599999999999996</v>
      </c>
      <c r="K15" s="14"/>
    </row>
    <row r="16" spans="1:11" ht="47.25" customHeight="1" x14ac:dyDescent="0.3">
      <c r="A16" s="67"/>
      <c r="B16" s="35" t="s">
        <v>19</v>
      </c>
      <c r="C16" s="22"/>
      <c r="D16" s="29">
        <v>30</v>
      </c>
      <c r="E16" s="36" t="s">
        <v>56</v>
      </c>
      <c r="F16" s="29">
        <f t="shared" si="0"/>
        <v>30</v>
      </c>
      <c r="G16" s="22"/>
      <c r="H16" s="22"/>
      <c r="I16" s="36" t="str">
        <f t="shared" ref="I16:I20" si="2">E16</f>
        <v>Спліт системи</v>
      </c>
      <c r="J16" s="29">
        <f t="shared" si="1"/>
        <v>30</v>
      </c>
      <c r="K16" s="24"/>
    </row>
    <row r="17" spans="1:11" ht="48.75" customHeight="1" x14ac:dyDescent="0.3">
      <c r="A17" s="25"/>
      <c r="B17" s="35" t="s">
        <v>52</v>
      </c>
      <c r="C17" s="22"/>
      <c r="D17" s="29">
        <v>10.45</v>
      </c>
      <c r="E17" s="36" t="s">
        <v>54</v>
      </c>
      <c r="F17" s="29">
        <f t="shared" si="0"/>
        <v>10.45</v>
      </c>
      <c r="G17" s="22"/>
      <c r="H17" s="22"/>
      <c r="I17" s="36" t="str">
        <f t="shared" si="2"/>
        <v>Медичні вироби</v>
      </c>
      <c r="J17" s="29">
        <f t="shared" si="1"/>
        <v>10.45</v>
      </c>
      <c r="K17" s="24"/>
    </row>
    <row r="18" spans="1:11" ht="34.5" customHeight="1" x14ac:dyDescent="0.3">
      <c r="A18" s="25"/>
      <c r="B18" s="35" t="s">
        <v>53</v>
      </c>
      <c r="C18" s="22"/>
      <c r="D18" s="29">
        <v>38.1</v>
      </c>
      <c r="E18" s="36" t="s">
        <v>55</v>
      </c>
      <c r="F18" s="29">
        <f t="shared" si="0"/>
        <v>38.1</v>
      </c>
      <c r="G18" s="22"/>
      <c r="H18" s="22"/>
      <c r="I18" s="36" t="str">
        <f t="shared" si="2"/>
        <v xml:space="preserve">Медичне обладнання </v>
      </c>
      <c r="J18" s="29">
        <f t="shared" si="1"/>
        <v>38.1</v>
      </c>
      <c r="K18" s="24"/>
    </row>
    <row r="19" spans="1:11" ht="76.5" customHeight="1" x14ac:dyDescent="0.3">
      <c r="A19" s="25"/>
      <c r="B19" s="40" t="s">
        <v>27</v>
      </c>
      <c r="C19" s="22"/>
      <c r="D19" s="29">
        <v>10.71</v>
      </c>
      <c r="E19" s="36" t="s">
        <v>58</v>
      </c>
      <c r="F19" s="29">
        <f t="shared" si="0"/>
        <v>10.71</v>
      </c>
      <c r="G19" s="22"/>
      <c r="H19" s="22"/>
      <c r="I19" s="36" t="str">
        <f t="shared" si="2"/>
        <v>Лікарськи засоби та медичні вироби</v>
      </c>
      <c r="J19" s="29">
        <f t="shared" si="1"/>
        <v>10.71</v>
      </c>
      <c r="K19" s="24"/>
    </row>
    <row r="20" spans="1:11" ht="76.5" customHeight="1" x14ac:dyDescent="0.3">
      <c r="A20" s="25"/>
      <c r="B20" s="40" t="s">
        <v>25</v>
      </c>
      <c r="C20" s="22"/>
      <c r="D20" s="29">
        <v>2.2200000000000002</v>
      </c>
      <c r="E20" s="36" t="s">
        <v>57</v>
      </c>
      <c r="F20" s="29">
        <f t="shared" si="0"/>
        <v>2.2200000000000002</v>
      </c>
      <c r="G20" s="22"/>
      <c r="H20" s="22"/>
      <c r="I20" s="36" t="str">
        <f t="shared" si="2"/>
        <v>Лікарськи засоби</v>
      </c>
      <c r="J20" s="29">
        <f t="shared" si="1"/>
        <v>2.2200000000000002</v>
      </c>
      <c r="K20" s="24"/>
    </row>
    <row r="21" spans="1:11" ht="27" thickBot="1" x14ac:dyDescent="0.35">
      <c r="A21" s="15" t="s">
        <v>26</v>
      </c>
      <c r="B21" s="16"/>
      <c r="C21" s="43">
        <v>0</v>
      </c>
      <c r="D21" s="30">
        <f>SUM(D14:D20)</f>
        <v>202.05999999999997</v>
      </c>
      <c r="E21" s="17"/>
      <c r="F21" s="30">
        <f>SUM(F14:F20)</f>
        <v>202.05999999999997</v>
      </c>
      <c r="G21" s="17" t="s">
        <v>9</v>
      </c>
      <c r="H21" s="30">
        <f>SUM(H4:H14)</f>
        <v>0</v>
      </c>
      <c r="I21" s="17" t="s">
        <v>9</v>
      </c>
      <c r="J21" s="30">
        <f>SUM(J14:J20)</f>
        <v>202.05999999999997</v>
      </c>
      <c r="K21" s="18">
        <f>SUM(K13)</f>
        <v>0</v>
      </c>
    </row>
    <row r="22" spans="1:11" x14ac:dyDescent="0.3">
      <c r="A22" s="9"/>
      <c r="B22" s="10"/>
      <c r="C22" s="11"/>
      <c r="D22" s="11"/>
      <c r="E22" s="12"/>
      <c r="F22" s="11"/>
      <c r="G22" s="11"/>
      <c r="H22" s="11"/>
      <c r="I22" s="12"/>
      <c r="J22" s="11"/>
      <c r="K22" s="11"/>
    </row>
    <row r="23" spans="1:11" x14ac:dyDescent="0.3">
      <c r="A23" s="9"/>
      <c r="B23" s="10"/>
      <c r="C23" s="11"/>
      <c r="D23" s="11"/>
      <c r="E23" s="12"/>
      <c r="F23" s="11"/>
      <c r="G23" s="11"/>
      <c r="H23" s="11"/>
      <c r="I23" s="12"/>
      <c r="J23" s="11"/>
      <c r="K23" s="11"/>
    </row>
    <row r="24" spans="1:11" x14ac:dyDescent="0.3">
      <c r="A24" s="9"/>
      <c r="B24" s="10"/>
      <c r="C24" s="11"/>
      <c r="D24" s="11"/>
      <c r="E24" s="12"/>
      <c r="F24" s="11"/>
      <c r="G24" s="11"/>
      <c r="H24" s="11"/>
      <c r="I24" s="12"/>
      <c r="J24" s="11"/>
      <c r="K24" s="11"/>
    </row>
    <row r="25" spans="1:11" x14ac:dyDescent="0.3">
      <c r="A25" s="9"/>
      <c r="B25" s="10"/>
      <c r="C25" s="11"/>
      <c r="D25" s="11"/>
      <c r="E25" s="12"/>
      <c r="F25" s="11"/>
      <c r="G25" s="11"/>
      <c r="H25" s="11"/>
      <c r="I25" s="12"/>
      <c r="J25" s="11"/>
      <c r="K25" s="11"/>
    </row>
    <row r="26" spans="1:11" ht="30.6" customHeight="1" x14ac:dyDescent="0.3">
      <c r="A26" s="9"/>
      <c r="B26" s="10"/>
      <c r="C26" s="11"/>
      <c r="D26" s="11"/>
      <c r="E26" s="12"/>
      <c r="F26" s="11"/>
      <c r="G26" s="11"/>
      <c r="H26" s="11"/>
      <c r="I26" s="12"/>
      <c r="J26" s="11"/>
      <c r="K26" s="11"/>
    </row>
    <row r="27" spans="1:11" x14ac:dyDescent="0.3">
      <c r="A27" s="9"/>
      <c r="B27" s="10"/>
      <c r="C27" s="11"/>
      <c r="D27" s="11"/>
      <c r="E27" s="12"/>
      <c r="F27" s="11"/>
      <c r="G27" s="11"/>
      <c r="H27" s="11"/>
      <c r="I27" s="12"/>
      <c r="J27" s="11"/>
      <c r="K27" s="11"/>
    </row>
    <row r="28" spans="1:11" x14ac:dyDescent="0.3">
      <c r="A28" s="9"/>
      <c r="B28" s="10"/>
      <c r="C28" s="11"/>
      <c r="D28" s="11"/>
      <c r="E28" s="12"/>
      <c r="F28" s="11"/>
      <c r="G28" s="11"/>
      <c r="H28" s="11"/>
      <c r="I28" s="12"/>
      <c r="J28" s="11"/>
      <c r="K28" s="11"/>
    </row>
    <row r="29" spans="1:11" x14ac:dyDescent="0.3">
      <c r="A29" s="9"/>
      <c r="B29" s="10"/>
      <c r="C29" s="11"/>
      <c r="D29" s="11"/>
      <c r="E29" s="12"/>
      <c r="F29" s="11"/>
      <c r="G29" s="11"/>
      <c r="H29" s="11"/>
      <c r="I29" s="12"/>
      <c r="J29" s="11"/>
      <c r="K29" s="11"/>
    </row>
    <row r="30" spans="1:11" x14ac:dyDescent="0.3">
      <c r="A30" s="13"/>
      <c r="B30" s="10"/>
      <c r="C30" s="11"/>
      <c r="D30" s="11"/>
      <c r="E30" s="11"/>
      <c r="F30" s="11"/>
      <c r="G30" s="11"/>
      <c r="H30" s="11"/>
      <c r="I30" s="11"/>
      <c r="J30" s="11"/>
      <c r="K30" s="11"/>
    </row>
  </sheetData>
  <mergeCells count="11">
    <mergeCell ref="A14:A16"/>
    <mergeCell ref="A6:K6"/>
    <mergeCell ref="A7:K7"/>
    <mergeCell ref="A8:K8"/>
    <mergeCell ref="A9:K9"/>
    <mergeCell ref="A11:A12"/>
    <mergeCell ref="B11:B12"/>
    <mergeCell ref="C11:E11"/>
    <mergeCell ref="F11:F12"/>
    <mergeCell ref="G11:J11"/>
    <mergeCell ref="K11:K12"/>
  </mergeCells>
  <pageMargins left="0.21" right="0.17" top="0.73" bottom="0.28000000000000003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ACB48-D408-49D9-84E6-1B06F7F6398F}">
  <dimension ref="A1:K27"/>
  <sheetViews>
    <sheetView tabSelected="1" workbookViewId="0">
      <selection activeCell="N15" sqref="N15"/>
    </sheetView>
  </sheetViews>
  <sheetFormatPr defaultRowHeight="14.4" x14ac:dyDescent="0.3"/>
  <cols>
    <col min="2" max="2" width="17.44140625" customWidth="1"/>
    <col min="3" max="3" width="15.88671875" customWidth="1"/>
    <col min="4" max="4" width="10.109375" customWidth="1"/>
    <col min="5" max="5" width="21.109375" customWidth="1"/>
    <col min="6" max="6" width="10.109375" customWidth="1"/>
    <col min="7" max="7" width="19.33203125" customWidth="1"/>
    <col min="8" max="8" width="6.5546875" customWidth="1"/>
    <col min="9" max="9" width="21.88671875" customWidth="1"/>
    <col min="11" max="11" width="13.88671875" customWidth="1"/>
    <col min="14" max="14" width="17.5546875" customWidth="1"/>
  </cols>
  <sheetData>
    <row r="1" spans="1:11" x14ac:dyDescent="0.3">
      <c r="G1" s="5" t="s">
        <v>16</v>
      </c>
      <c r="H1" s="6"/>
      <c r="I1" s="6"/>
      <c r="J1" s="6"/>
      <c r="K1" s="6"/>
    </row>
    <row r="2" spans="1:11" x14ac:dyDescent="0.3">
      <c r="G2" s="5" t="s">
        <v>17</v>
      </c>
      <c r="H2" s="6"/>
      <c r="I2" s="6"/>
      <c r="J2" s="6"/>
      <c r="K2" s="6"/>
    </row>
    <row r="3" spans="1:11" x14ac:dyDescent="0.3">
      <c r="G3" s="5" t="s">
        <v>18</v>
      </c>
      <c r="H3" s="6"/>
      <c r="I3" s="6"/>
      <c r="J3" s="6"/>
      <c r="K3" s="6"/>
    </row>
    <row r="4" spans="1:11" ht="1.2" customHeight="1" x14ac:dyDescent="0.3"/>
    <row r="5" spans="1:11" hidden="1" x14ac:dyDescent="0.3"/>
    <row r="6" spans="1:11" ht="17.399999999999999" x14ac:dyDescent="0.3">
      <c r="A6" s="68" t="s">
        <v>13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7.399999999999999" x14ac:dyDescent="0.3">
      <c r="A7" s="68" t="s">
        <v>14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ht="17.399999999999999" x14ac:dyDescent="0.3">
      <c r="A8" s="69" t="s">
        <v>42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ht="9.75" customHeight="1" x14ac:dyDescent="0.3">
      <c r="A9" s="70" t="s">
        <v>15</v>
      </c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 ht="15" thickBot="1" x14ac:dyDescent="0.35"/>
    <row r="11" spans="1:11" ht="36" customHeight="1" x14ac:dyDescent="0.3">
      <c r="A11" s="71" t="s">
        <v>0</v>
      </c>
      <c r="B11" s="73" t="s">
        <v>1</v>
      </c>
      <c r="C11" s="73" t="s">
        <v>10</v>
      </c>
      <c r="D11" s="73"/>
      <c r="E11" s="73"/>
      <c r="F11" s="73" t="s">
        <v>2</v>
      </c>
      <c r="G11" s="73" t="s">
        <v>12</v>
      </c>
      <c r="H11" s="73"/>
      <c r="I11" s="73"/>
      <c r="J11" s="73"/>
      <c r="K11" s="75" t="s">
        <v>3</v>
      </c>
    </row>
    <row r="12" spans="1:11" ht="72" x14ac:dyDescent="0.3">
      <c r="A12" s="72"/>
      <c r="B12" s="74"/>
      <c r="C12" s="1" t="s">
        <v>4</v>
      </c>
      <c r="D12" s="1" t="s">
        <v>11</v>
      </c>
      <c r="E12" s="1" t="s">
        <v>5</v>
      </c>
      <c r="F12" s="74"/>
      <c r="G12" s="1" t="s">
        <v>6</v>
      </c>
      <c r="H12" s="1" t="s">
        <v>7</v>
      </c>
      <c r="I12" s="1" t="s">
        <v>8</v>
      </c>
      <c r="J12" s="1" t="s">
        <v>7</v>
      </c>
      <c r="K12" s="76"/>
    </row>
    <row r="13" spans="1:11" ht="29.4" customHeight="1" x14ac:dyDescent="0.3">
      <c r="A13" s="66"/>
      <c r="B13" s="4" t="s">
        <v>19</v>
      </c>
      <c r="C13" s="7"/>
      <c r="D13" s="29">
        <v>105.3</v>
      </c>
      <c r="E13" s="3" t="s">
        <v>20</v>
      </c>
      <c r="F13" s="29">
        <f>D13</f>
        <v>105.3</v>
      </c>
      <c r="G13" s="2"/>
      <c r="H13" s="2"/>
      <c r="I13" s="3" t="s">
        <v>20</v>
      </c>
      <c r="J13" s="29">
        <f>D13</f>
        <v>105.3</v>
      </c>
      <c r="K13" s="14"/>
    </row>
    <row r="14" spans="1:11" ht="95.25" customHeight="1" x14ac:dyDescent="0.3">
      <c r="A14" s="66"/>
      <c r="B14" s="19" t="s">
        <v>59</v>
      </c>
      <c r="C14" s="2"/>
      <c r="D14" s="33">
        <v>25.4</v>
      </c>
      <c r="E14" s="20" t="s">
        <v>60</v>
      </c>
      <c r="F14" s="29">
        <f>D14</f>
        <v>25.4</v>
      </c>
      <c r="G14" s="2"/>
      <c r="H14" s="2"/>
      <c r="I14" s="20" t="str">
        <f>E14</f>
        <v xml:space="preserve">Благодійне фінансування від ЮНІСЕФ "Комплект ігрових матеріалів для облаштування дитячого простору в зоні очікування" </v>
      </c>
      <c r="J14" s="29">
        <f>D14</f>
        <v>25.4</v>
      </c>
      <c r="K14" s="14"/>
    </row>
    <row r="15" spans="1:11" ht="91.5" customHeight="1" x14ac:dyDescent="0.3">
      <c r="A15" s="67"/>
      <c r="B15" s="21" t="s">
        <v>27</v>
      </c>
      <c r="C15" s="2"/>
      <c r="D15" s="32">
        <v>18.059999999999999</v>
      </c>
      <c r="E15" s="23" t="s">
        <v>61</v>
      </c>
      <c r="F15" s="34">
        <f>D15</f>
        <v>18.059999999999999</v>
      </c>
      <c r="G15" s="22"/>
      <c r="H15" s="22"/>
      <c r="I15" s="23" t="str">
        <f>E15</f>
        <v>Вакц.пр.дифтерії,правця,кашляку, -вакцина д/проф.менінгококової інфекції, вакцина пр.правця та дифт.д/дорослих, вакцина DIFTET</v>
      </c>
      <c r="J15" s="34">
        <f>D15</f>
        <v>18.059999999999999</v>
      </c>
      <c r="K15" s="24"/>
    </row>
    <row r="16" spans="1:11" ht="53.25" customHeight="1" x14ac:dyDescent="0.3">
      <c r="A16" s="47"/>
      <c r="B16" s="19" t="s">
        <v>25</v>
      </c>
      <c r="C16" s="60"/>
      <c r="D16" s="33">
        <v>19.739999999999998</v>
      </c>
      <c r="E16" s="20" t="s">
        <v>62</v>
      </c>
      <c r="F16" s="29">
        <f>D16</f>
        <v>19.739999999999998</v>
      </c>
      <c r="G16" s="2"/>
      <c r="H16" s="2"/>
      <c r="I16" s="20" t="str">
        <f>E16</f>
        <v>Окуляри для читання Men; -окуляри для читання Women</v>
      </c>
      <c r="J16" s="29">
        <f>D16</f>
        <v>19.739999999999998</v>
      </c>
      <c r="K16" s="24"/>
    </row>
    <row r="17" spans="1:11" ht="64.5" customHeight="1" x14ac:dyDescent="0.3">
      <c r="A17" s="25"/>
      <c r="B17" s="63" t="s">
        <v>63</v>
      </c>
      <c r="C17" s="59"/>
      <c r="D17" s="62">
        <v>15998.42</v>
      </c>
      <c r="E17" s="64" t="s">
        <v>64</v>
      </c>
      <c r="F17" s="61">
        <f>D17</f>
        <v>15998.42</v>
      </c>
      <c r="G17" s="59"/>
      <c r="H17" s="59"/>
      <c r="I17" s="64" t="s">
        <v>64</v>
      </c>
      <c r="J17" s="61">
        <f>D17</f>
        <v>15998.42</v>
      </c>
      <c r="K17" s="24"/>
    </row>
    <row r="18" spans="1:11" ht="27" thickBot="1" x14ac:dyDescent="0.35">
      <c r="A18" s="15" t="s">
        <v>28</v>
      </c>
      <c r="B18" s="16"/>
      <c r="C18" s="17"/>
      <c r="D18" s="30">
        <f>SUM(D13:D17)</f>
        <v>16166.92</v>
      </c>
      <c r="E18" s="17"/>
      <c r="F18" s="30">
        <f>SUM(F13:F17)</f>
        <v>16166.92</v>
      </c>
      <c r="G18" s="17" t="s">
        <v>9</v>
      </c>
      <c r="H18" s="17">
        <f>SUM(H4:H13)</f>
        <v>0</v>
      </c>
      <c r="I18" s="17" t="s">
        <v>9</v>
      </c>
      <c r="J18" s="30">
        <f>SUM(J13:J17)</f>
        <v>16166.92</v>
      </c>
      <c r="K18" s="31">
        <v>0</v>
      </c>
    </row>
    <row r="19" spans="1:11" x14ac:dyDescent="0.3">
      <c r="A19" s="9"/>
      <c r="B19" s="10"/>
      <c r="C19" s="11"/>
      <c r="D19" s="11"/>
      <c r="E19" s="12"/>
      <c r="F19" s="11"/>
      <c r="G19" s="11"/>
      <c r="H19" s="11"/>
      <c r="I19" s="12"/>
      <c r="J19" s="11"/>
      <c r="K19" s="11"/>
    </row>
    <row r="20" spans="1:11" x14ac:dyDescent="0.3">
      <c r="A20" s="9"/>
      <c r="B20" s="10"/>
      <c r="C20" s="11"/>
      <c r="D20" s="11"/>
      <c r="E20" s="12"/>
      <c r="F20" s="11"/>
      <c r="G20" s="11"/>
      <c r="H20" s="11"/>
      <c r="I20" s="12"/>
      <c r="J20" s="11"/>
      <c r="K20" s="11"/>
    </row>
    <row r="21" spans="1:11" x14ac:dyDescent="0.3">
      <c r="A21" s="9"/>
      <c r="B21" s="10"/>
      <c r="C21" s="11"/>
      <c r="D21" s="11"/>
      <c r="E21" s="12"/>
      <c r="F21" s="11"/>
      <c r="G21" s="11"/>
      <c r="H21" s="11"/>
      <c r="I21" s="12"/>
      <c r="J21" s="11"/>
      <c r="K21" s="11"/>
    </row>
    <row r="22" spans="1:11" x14ac:dyDescent="0.3">
      <c r="A22" s="9"/>
      <c r="B22" s="10"/>
      <c r="C22" s="11"/>
      <c r="D22" s="11"/>
      <c r="E22" s="12"/>
      <c r="F22" s="11"/>
      <c r="G22" s="11"/>
      <c r="H22" s="11"/>
      <c r="I22" s="12"/>
      <c r="J22" s="11"/>
      <c r="K22" s="11"/>
    </row>
    <row r="23" spans="1:11" ht="30.6" customHeight="1" x14ac:dyDescent="0.3">
      <c r="A23" s="9"/>
      <c r="B23" s="10"/>
      <c r="C23" s="11"/>
      <c r="D23" s="11"/>
      <c r="E23" s="12"/>
      <c r="F23" s="11"/>
      <c r="G23" s="11"/>
      <c r="H23" s="11"/>
      <c r="I23" s="12"/>
      <c r="J23" s="11"/>
      <c r="K23" s="11"/>
    </row>
    <row r="24" spans="1:11" x14ac:dyDescent="0.3">
      <c r="A24" s="9"/>
      <c r="B24" s="10"/>
      <c r="C24" s="11"/>
      <c r="D24" s="11"/>
      <c r="E24" s="12"/>
      <c r="F24" s="11"/>
      <c r="G24" s="11"/>
      <c r="H24" s="11"/>
      <c r="I24" s="12"/>
      <c r="J24" s="11"/>
      <c r="K24" s="11"/>
    </row>
    <row r="25" spans="1:11" x14ac:dyDescent="0.3">
      <c r="A25" s="9"/>
      <c r="B25" s="10"/>
      <c r="C25" s="11"/>
      <c r="D25" s="11"/>
      <c r="E25" s="12"/>
      <c r="F25" s="11"/>
      <c r="G25" s="11"/>
      <c r="H25" s="11"/>
      <c r="I25" s="12"/>
      <c r="J25" s="11"/>
      <c r="K25" s="11"/>
    </row>
    <row r="26" spans="1:11" x14ac:dyDescent="0.3">
      <c r="A26" s="9"/>
      <c r="B26" s="10"/>
      <c r="C26" s="11"/>
      <c r="D26" s="11"/>
      <c r="E26" s="12"/>
      <c r="F26" s="11"/>
      <c r="G26" s="11"/>
      <c r="H26" s="11"/>
      <c r="I26" s="12"/>
      <c r="J26" s="11"/>
      <c r="K26" s="11"/>
    </row>
    <row r="27" spans="1:11" x14ac:dyDescent="0.3">
      <c r="A27" s="13"/>
      <c r="B27" s="10"/>
      <c r="C27" s="11"/>
      <c r="D27" s="11"/>
      <c r="E27" s="11"/>
      <c r="F27" s="11"/>
      <c r="G27" s="11"/>
      <c r="H27" s="11"/>
      <c r="I27" s="11"/>
      <c r="J27" s="11"/>
      <c r="K27" s="11"/>
    </row>
  </sheetData>
  <mergeCells count="11">
    <mergeCell ref="A13:A15"/>
    <mergeCell ref="A6:K6"/>
    <mergeCell ref="A7:K7"/>
    <mergeCell ref="A8:K8"/>
    <mergeCell ref="A9:K9"/>
    <mergeCell ref="A11:A12"/>
    <mergeCell ref="B11:B12"/>
    <mergeCell ref="C11:E11"/>
    <mergeCell ref="F11:F12"/>
    <mergeCell ref="G11:J11"/>
    <mergeCell ref="K11:K12"/>
  </mergeCells>
  <pageMargins left="0.21" right="0.17" top="0.73" bottom="0.28000000000000003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workbookViewId="0">
      <selection activeCell="K19" sqref="K19"/>
    </sheetView>
  </sheetViews>
  <sheetFormatPr defaultRowHeight="14.4" x14ac:dyDescent="0.3"/>
  <cols>
    <col min="2" max="2" width="17.44140625" customWidth="1"/>
    <col min="4" max="4" width="10.109375" customWidth="1"/>
    <col min="5" max="5" width="20.109375" customWidth="1"/>
    <col min="6" max="6" width="10.109375" customWidth="1"/>
    <col min="7" max="7" width="19.33203125" customWidth="1"/>
    <col min="8" max="8" width="6.5546875" customWidth="1"/>
    <col min="9" max="9" width="20.5546875" customWidth="1"/>
    <col min="11" max="11" width="13.88671875" customWidth="1"/>
    <col min="14" max="14" width="17.5546875" customWidth="1"/>
  </cols>
  <sheetData>
    <row r="1" spans="1:11" x14ac:dyDescent="0.3">
      <c r="G1" s="5" t="s">
        <v>16</v>
      </c>
      <c r="H1" s="6"/>
      <c r="I1" s="6"/>
      <c r="J1" s="6"/>
      <c r="K1" s="6"/>
    </row>
    <row r="2" spans="1:11" x14ac:dyDescent="0.3">
      <c r="G2" s="5" t="s">
        <v>17</v>
      </c>
      <c r="H2" s="6"/>
      <c r="I2" s="6"/>
      <c r="J2" s="6"/>
      <c r="K2" s="6"/>
    </row>
    <row r="3" spans="1:11" x14ac:dyDescent="0.3">
      <c r="G3" s="5" t="s">
        <v>18</v>
      </c>
      <c r="H3" s="6"/>
      <c r="I3" s="6"/>
      <c r="J3" s="6"/>
      <c r="K3" s="6"/>
    </row>
    <row r="4" spans="1:11" ht="1.2" customHeight="1" x14ac:dyDescent="0.3"/>
    <row r="5" spans="1:11" hidden="1" x14ac:dyDescent="0.3"/>
    <row r="6" spans="1:11" ht="17.399999999999999" x14ac:dyDescent="0.3">
      <c r="A6" s="68" t="s">
        <v>13</v>
      </c>
      <c r="B6" s="68"/>
      <c r="C6" s="68"/>
      <c r="D6" s="68"/>
      <c r="E6" s="68"/>
      <c r="F6" s="68"/>
      <c r="G6" s="68"/>
      <c r="H6" s="68"/>
      <c r="I6" s="68"/>
      <c r="J6" s="68"/>
      <c r="K6" s="68"/>
    </row>
    <row r="7" spans="1:11" ht="17.399999999999999" x14ac:dyDescent="0.3">
      <c r="A7" s="68" t="s">
        <v>14</v>
      </c>
      <c r="B7" s="68"/>
      <c r="C7" s="68"/>
      <c r="D7" s="68"/>
      <c r="E7" s="68"/>
      <c r="F7" s="68"/>
      <c r="G7" s="68"/>
      <c r="H7" s="68"/>
      <c r="I7" s="68"/>
      <c r="J7" s="68"/>
      <c r="K7" s="68"/>
    </row>
    <row r="8" spans="1:11" ht="17.399999999999999" x14ac:dyDescent="0.3">
      <c r="A8" s="69" t="s">
        <v>43</v>
      </c>
      <c r="B8" s="69"/>
      <c r="C8" s="69"/>
      <c r="D8" s="69"/>
      <c r="E8" s="69"/>
      <c r="F8" s="69"/>
      <c r="G8" s="69"/>
      <c r="H8" s="69"/>
      <c r="I8" s="69"/>
      <c r="J8" s="69"/>
      <c r="K8" s="69"/>
    </row>
    <row r="9" spans="1:11" ht="9.75" customHeight="1" x14ac:dyDescent="0.3">
      <c r="A9" s="70" t="s">
        <v>15</v>
      </c>
      <c r="B9" s="70"/>
      <c r="C9" s="70"/>
      <c r="D9" s="70"/>
      <c r="E9" s="70"/>
      <c r="F9" s="70"/>
      <c r="G9" s="70"/>
      <c r="H9" s="70"/>
      <c r="I9" s="70"/>
      <c r="J9" s="70"/>
      <c r="K9" s="70"/>
    </row>
    <row r="10" spans="1:11" ht="15" thickBot="1" x14ac:dyDescent="0.35"/>
    <row r="11" spans="1:11" ht="36" customHeight="1" x14ac:dyDescent="0.3">
      <c r="A11" s="71" t="s">
        <v>0</v>
      </c>
      <c r="B11" s="73" t="s">
        <v>1</v>
      </c>
      <c r="C11" s="73" t="s">
        <v>10</v>
      </c>
      <c r="D11" s="73"/>
      <c r="E11" s="73"/>
      <c r="F11" s="73" t="s">
        <v>2</v>
      </c>
      <c r="G11" s="73" t="s">
        <v>12</v>
      </c>
      <c r="H11" s="73"/>
      <c r="I11" s="73"/>
      <c r="J11" s="73"/>
      <c r="K11" s="75" t="s">
        <v>3</v>
      </c>
    </row>
    <row r="12" spans="1:11" ht="72" x14ac:dyDescent="0.3">
      <c r="A12" s="72"/>
      <c r="B12" s="74"/>
      <c r="C12" s="1" t="s">
        <v>4</v>
      </c>
      <c r="D12" s="1" t="s">
        <v>11</v>
      </c>
      <c r="E12" s="1" t="s">
        <v>5</v>
      </c>
      <c r="F12" s="74"/>
      <c r="G12" s="1" t="s">
        <v>6</v>
      </c>
      <c r="H12" s="1" t="s">
        <v>7</v>
      </c>
      <c r="I12" s="1" t="s">
        <v>8</v>
      </c>
      <c r="J12" s="1" t="s">
        <v>7</v>
      </c>
      <c r="K12" s="76"/>
    </row>
    <row r="13" spans="1:11" ht="29.4" customHeight="1" x14ac:dyDescent="0.3">
      <c r="A13" s="66"/>
      <c r="B13" s="4" t="s">
        <v>19</v>
      </c>
      <c r="C13" s="7"/>
      <c r="D13" s="29">
        <v>65.14</v>
      </c>
      <c r="E13" s="3" t="s">
        <v>20</v>
      </c>
      <c r="F13" s="29">
        <f>D13</f>
        <v>65.14</v>
      </c>
      <c r="G13" s="2"/>
      <c r="H13" s="2"/>
      <c r="I13" s="3" t="s">
        <v>20</v>
      </c>
      <c r="J13" s="29">
        <f>D13</f>
        <v>65.14</v>
      </c>
      <c r="K13" s="14"/>
    </row>
    <row r="14" spans="1:11" ht="79.5" customHeight="1" x14ac:dyDescent="0.3">
      <c r="A14" s="66"/>
      <c r="B14" s="21" t="s">
        <v>27</v>
      </c>
      <c r="C14" s="2"/>
      <c r="D14" s="33">
        <v>49.5</v>
      </c>
      <c r="E14" s="20" t="s">
        <v>34</v>
      </c>
      <c r="F14" s="29">
        <f>D14</f>
        <v>49.5</v>
      </c>
      <c r="G14" s="2"/>
      <c r="H14" s="2"/>
      <c r="I14" s="20" t="str">
        <f>E14</f>
        <v>Вакцина від грипу, від гепатиту В</v>
      </c>
      <c r="J14" s="29">
        <f>D14</f>
        <v>49.5</v>
      </c>
      <c r="K14" s="14"/>
    </row>
    <row r="15" spans="1:11" ht="121.5" customHeight="1" x14ac:dyDescent="0.3">
      <c r="A15" s="67"/>
      <c r="B15" s="21" t="s">
        <v>35</v>
      </c>
      <c r="C15" s="22"/>
      <c r="D15" s="33">
        <v>4.4400000000000004</v>
      </c>
      <c r="E15" s="20" t="s">
        <v>36</v>
      </c>
      <c r="F15" s="29">
        <f t="shared" ref="F15:F18" si="0">D15</f>
        <v>4.4400000000000004</v>
      </c>
      <c r="G15" s="22"/>
      <c r="H15" s="22"/>
      <c r="I15" s="20" t="str">
        <f t="shared" ref="I15:I18" si="1">E15</f>
        <v>Комбін.тест на ВІЛ/СИФІЛІС у комплекті з серветками стерильними та ланцетом одноразовим стерильним</v>
      </c>
      <c r="J15" s="29">
        <f t="shared" ref="J15:J18" si="2">D15</f>
        <v>4.4400000000000004</v>
      </c>
      <c r="K15" s="24"/>
    </row>
    <row r="16" spans="1:11" ht="78.75" customHeight="1" x14ac:dyDescent="0.3">
      <c r="A16" s="25"/>
      <c r="B16" s="21" t="s">
        <v>25</v>
      </c>
      <c r="C16" s="22"/>
      <c r="D16" s="33">
        <v>49.28</v>
      </c>
      <c r="E16" s="20" t="s">
        <v>29</v>
      </c>
      <c r="F16" s="29">
        <f t="shared" si="0"/>
        <v>49.28</v>
      </c>
      <c r="G16" s="22"/>
      <c r="H16" s="22"/>
      <c r="I16" s="20" t="str">
        <f t="shared" si="1"/>
        <v>Лікарські засоби</v>
      </c>
      <c r="J16" s="29">
        <f t="shared" si="2"/>
        <v>49.28</v>
      </c>
      <c r="K16" s="24"/>
    </row>
    <row r="17" spans="1:11" ht="113.25" customHeight="1" x14ac:dyDescent="0.3">
      <c r="A17" s="25"/>
      <c r="B17" s="21" t="s">
        <v>38</v>
      </c>
      <c r="C17" s="22"/>
      <c r="D17" s="33">
        <v>20829.099999999999</v>
      </c>
      <c r="E17" s="20" t="s">
        <v>37</v>
      </c>
      <c r="F17" s="29">
        <f t="shared" si="0"/>
        <v>20829.099999999999</v>
      </c>
      <c r="G17" s="22"/>
      <c r="H17" s="22"/>
      <c r="I17" s="20" t="str">
        <f>E17</f>
        <v>Комплекс обладнання для гінекологічних кабінетів і кабінету одноденної хірургії</v>
      </c>
      <c r="J17" s="29">
        <f t="shared" si="2"/>
        <v>20829.099999999999</v>
      </c>
      <c r="K17" s="24"/>
    </row>
    <row r="18" spans="1:11" ht="74.25" customHeight="1" x14ac:dyDescent="0.3">
      <c r="A18" s="25"/>
      <c r="B18" s="21" t="s">
        <v>30</v>
      </c>
      <c r="C18" s="22"/>
      <c r="D18" s="33">
        <v>0.54</v>
      </c>
      <c r="E18" s="20" t="s">
        <v>29</v>
      </c>
      <c r="F18" s="29">
        <f t="shared" si="0"/>
        <v>0.54</v>
      </c>
      <c r="G18" s="22"/>
      <c r="H18" s="22"/>
      <c r="I18" s="20" t="str">
        <f t="shared" si="1"/>
        <v>Лікарські засоби</v>
      </c>
      <c r="J18" s="29">
        <f t="shared" si="2"/>
        <v>0.54</v>
      </c>
      <c r="K18" s="24"/>
    </row>
    <row r="19" spans="1:11" ht="27" thickBot="1" x14ac:dyDescent="0.35">
      <c r="A19" s="15" t="s">
        <v>22</v>
      </c>
      <c r="B19" s="16"/>
      <c r="C19" s="30">
        <v>0</v>
      </c>
      <c r="D19" s="30">
        <f>SUM(D13:D18)</f>
        <v>20998</v>
      </c>
      <c r="E19" s="17"/>
      <c r="F19" s="30">
        <f>D19</f>
        <v>20998</v>
      </c>
      <c r="G19" s="17" t="s">
        <v>9</v>
      </c>
      <c r="H19" s="17">
        <f>SUM(H13:H16)</f>
        <v>0</v>
      </c>
      <c r="I19" s="17" t="s">
        <v>9</v>
      </c>
      <c r="J19" s="30">
        <f>D19</f>
        <v>20998</v>
      </c>
      <c r="K19" s="31">
        <v>0</v>
      </c>
    </row>
    <row r="20" spans="1:11" x14ac:dyDescent="0.3">
      <c r="A20" s="9"/>
      <c r="B20" s="10"/>
      <c r="C20" s="11"/>
      <c r="D20" s="11"/>
      <c r="E20" s="12"/>
      <c r="F20" s="11"/>
      <c r="G20" s="11"/>
      <c r="H20" s="11"/>
      <c r="I20" s="12"/>
      <c r="J20" s="11"/>
      <c r="K20" s="11"/>
    </row>
    <row r="21" spans="1:11" x14ac:dyDescent="0.3">
      <c r="A21" s="9"/>
      <c r="B21" s="10"/>
      <c r="C21" s="11"/>
      <c r="D21" s="11"/>
      <c r="E21" s="12"/>
      <c r="F21" s="11"/>
      <c r="G21" s="11"/>
      <c r="H21" s="11"/>
      <c r="I21" s="12"/>
      <c r="J21" s="11"/>
      <c r="K21" s="11"/>
    </row>
    <row r="22" spans="1:11" x14ac:dyDescent="0.3">
      <c r="A22" s="9"/>
      <c r="B22" s="10"/>
      <c r="C22" s="11"/>
      <c r="D22" s="11"/>
      <c r="E22" s="12"/>
      <c r="F22" s="11"/>
      <c r="G22" s="11"/>
      <c r="H22" s="11"/>
      <c r="I22" s="12"/>
      <c r="J22" s="11"/>
      <c r="K22" s="11"/>
    </row>
    <row r="23" spans="1:11" x14ac:dyDescent="0.3">
      <c r="A23" s="9"/>
      <c r="B23" s="10"/>
      <c r="C23" s="11"/>
      <c r="D23" s="11"/>
      <c r="E23" s="12"/>
      <c r="F23" s="11"/>
      <c r="G23" s="11"/>
      <c r="H23" s="11"/>
      <c r="I23" s="12"/>
      <c r="J23" s="11"/>
      <c r="K23" s="11"/>
    </row>
    <row r="24" spans="1:11" ht="30.6" customHeight="1" x14ac:dyDescent="0.3">
      <c r="A24" s="9"/>
      <c r="B24" s="10"/>
      <c r="C24" s="11"/>
      <c r="D24" s="11"/>
      <c r="E24" s="12"/>
      <c r="F24" s="11"/>
      <c r="G24" s="11"/>
      <c r="H24" s="11"/>
      <c r="I24" s="12"/>
      <c r="J24" s="11"/>
      <c r="K24" s="11"/>
    </row>
    <row r="25" spans="1:11" x14ac:dyDescent="0.3">
      <c r="A25" s="9"/>
      <c r="B25" s="10"/>
      <c r="C25" s="11"/>
      <c r="D25" s="11"/>
      <c r="E25" s="12"/>
      <c r="F25" s="11"/>
      <c r="G25" s="11"/>
      <c r="H25" s="11"/>
      <c r="I25" s="12"/>
      <c r="J25" s="11"/>
      <c r="K25" s="11"/>
    </row>
    <row r="26" spans="1:11" x14ac:dyDescent="0.3">
      <c r="A26" s="9"/>
      <c r="B26" s="10"/>
      <c r="C26" s="11"/>
      <c r="D26" s="11"/>
      <c r="E26" s="12"/>
      <c r="F26" s="11"/>
      <c r="G26" s="11"/>
      <c r="H26" s="11"/>
      <c r="I26" s="12"/>
      <c r="J26" s="11"/>
      <c r="K26" s="11"/>
    </row>
    <row r="27" spans="1:11" x14ac:dyDescent="0.3">
      <c r="A27" s="9"/>
      <c r="B27" s="10"/>
      <c r="C27" s="11"/>
      <c r="D27" s="11"/>
      <c r="E27" s="12"/>
      <c r="F27" s="11"/>
      <c r="G27" s="11"/>
      <c r="H27" s="11"/>
      <c r="I27" s="12"/>
      <c r="J27" s="11"/>
      <c r="K27" s="11"/>
    </row>
    <row r="28" spans="1:11" x14ac:dyDescent="0.3">
      <c r="A28" s="13"/>
      <c r="B28" s="10"/>
      <c r="C28" s="11"/>
      <c r="D28" s="11"/>
      <c r="E28" s="11"/>
      <c r="F28" s="11"/>
      <c r="G28" s="11"/>
      <c r="H28" s="11"/>
      <c r="I28" s="11"/>
      <c r="J28" s="11"/>
      <c r="K28" s="11"/>
    </row>
  </sheetData>
  <mergeCells count="11">
    <mergeCell ref="A6:K6"/>
    <mergeCell ref="A7:K7"/>
    <mergeCell ref="A8:K8"/>
    <mergeCell ref="A9:K9"/>
    <mergeCell ref="A13:A15"/>
    <mergeCell ref="K11:K12"/>
    <mergeCell ref="A11:A12"/>
    <mergeCell ref="B11:B12"/>
    <mergeCell ref="C11:E11"/>
    <mergeCell ref="F11:F12"/>
    <mergeCell ref="G11:J11"/>
  </mergeCells>
  <phoneticPr fontId="7" type="noConversion"/>
  <pageMargins left="0.21" right="0.17" top="0.73" bottom="0.2800000000000000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1-й кв.2026</vt:lpstr>
      <vt:lpstr>2-й кв.2026</vt:lpstr>
      <vt:lpstr>3-й кв.2026</vt:lpstr>
      <vt:lpstr>4-й кв.2025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FinBoss</dc:creator>
  <cp:lastModifiedBy>Віталій Захарчук</cp:lastModifiedBy>
  <cp:lastPrinted>2021-04-08T11:15:20Z</cp:lastPrinted>
  <dcterms:created xsi:type="dcterms:W3CDTF">2018-03-21T12:54:12Z</dcterms:created>
  <dcterms:modified xsi:type="dcterms:W3CDTF">2026-10-05T06:06:41Z</dcterms:modified>
</cp:coreProperties>
</file>