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FB173E-FAF8-434E-9D9F-1F72088C70AC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1-й кв.2024" sheetId="4" r:id="rId1"/>
    <sheet name="2-й кв.2024" sheetId="3" r:id="rId2"/>
    <sheet name="3-й кв.2024" sheetId="2" r:id="rId3"/>
    <sheet name="4-й кв.2024" sheetId="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J16" i="1"/>
  <c r="J15" i="1"/>
  <c r="J14" i="1"/>
  <c r="J18" i="2"/>
  <c r="J17" i="2"/>
  <c r="J16" i="2"/>
  <c r="J15" i="2"/>
  <c r="I18" i="2"/>
  <c r="I17" i="2"/>
  <c r="D19" i="2"/>
  <c r="F19" i="2"/>
  <c r="I16" i="2"/>
  <c r="J19" i="2" l="1"/>
  <c r="I15" i="2"/>
  <c r="D23" i="4"/>
  <c r="F23" i="4"/>
  <c r="J23" i="4"/>
  <c r="K23" i="4"/>
  <c r="D18" i="1"/>
  <c r="F18" i="1"/>
  <c r="J18" i="1"/>
  <c r="I17" i="1"/>
  <c r="J17" i="1"/>
  <c r="J14" i="2"/>
  <c r="D19" i="3"/>
  <c r="F19" i="3"/>
  <c r="J15" i="3"/>
  <c r="J16" i="3"/>
  <c r="J17" i="3"/>
  <c r="J18" i="3"/>
  <c r="J14" i="3"/>
  <c r="J16" i="4"/>
  <c r="J17" i="4"/>
  <c r="J18" i="4"/>
  <c r="J19" i="4"/>
  <c r="J14" i="4"/>
  <c r="H23" i="4"/>
  <c r="C23" i="4"/>
  <c r="J15" i="4"/>
  <c r="K19" i="3"/>
  <c r="H19" i="3"/>
  <c r="C19" i="3"/>
  <c r="K19" i="2"/>
  <c r="H19" i="2"/>
  <c r="C19" i="2"/>
  <c r="I16" i="1"/>
  <c r="I15" i="1"/>
  <c r="C18" i="1"/>
  <c r="K18" i="1"/>
  <c r="J19" i="3" l="1"/>
</calcChain>
</file>

<file path=xl/sharedStrings.xml><?xml version="1.0" encoding="utf-8"?>
<sst xmlns="http://schemas.openxmlformats.org/spreadsheetml/2006/main" count="158" uniqueCount="64">
  <si>
    <t>Період</t>
  </si>
  <si>
    <t>Найменування юридичної особи (або позначення фізичної особи)</t>
  </si>
  <si>
    <t>Всього отримано благодій- них пожертв, тис. грн.</t>
  </si>
  <si>
    <t>Залишок невикористаних грошових коштів, товарів та послуг на кінець звітного періоду, тис. грн.</t>
  </si>
  <si>
    <t>В грошовій формі, тис. грн.</t>
  </si>
  <si>
    <t>Перелік товарів і послуг в натуральній формі</t>
  </si>
  <si>
    <t>Напрямки використання у грошовій формі (стаття витрат)</t>
  </si>
  <si>
    <t>Сума, тис. грн.</t>
  </si>
  <si>
    <t>Перелік використаних товарів та послуг у натуральній формі</t>
  </si>
  <si>
    <t>х</t>
  </si>
  <si>
    <t>Благодійні пожертви, що були отримані закладом охорони здоров'я від фізичних та юридичних осіб</t>
  </si>
  <si>
    <t>В натуральній формі (товари і послуги), тис. грн.</t>
  </si>
  <si>
    <t>Використання закладом охорони здоров'я благодійних пожертв, отриманих у грошовій та натуральній (товари і послуги) формі</t>
  </si>
  <si>
    <t>ІНФОРМАЦІЯ</t>
  </si>
  <si>
    <t>про надходження і використання благодійних пожертв від фізичних та юридичних осіб</t>
  </si>
  <si>
    <t>найменування закладу охорони здоров'я</t>
  </si>
  <si>
    <t>Додаток</t>
  </si>
  <si>
    <t>до наказу Міністерства охорони здоров'я України</t>
  </si>
  <si>
    <t xml:space="preserve">від   25.07.2017 р.  № 848 </t>
  </si>
  <si>
    <t>Фізичні особи</t>
  </si>
  <si>
    <t>Вакцина</t>
  </si>
  <si>
    <t>Орендатори та фізичні особи</t>
  </si>
  <si>
    <t>4                       квартал</t>
  </si>
  <si>
    <t>Всього за 4 квартал</t>
  </si>
  <si>
    <t>1                       квартал</t>
  </si>
  <si>
    <t>Всього за 1 квартал</t>
  </si>
  <si>
    <t>КНП ХОР"Обласна дитяча інфекційна клінічна лікарня</t>
  </si>
  <si>
    <t>КП ХОР "Обласний аптечний склад"</t>
  </si>
  <si>
    <t>Всього за 2 квартал</t>
  </si>
  <si>
    <t>2               +A13:L21        квартал</t>
  </si>
  <si>
    <t>ДУ "Харківський ОЦКПХ МОЗ"</t>
  </si>
  <si>
    <t>3                       квартал</t>
  </si>
  <si>
    <t>Всього за 3 квартал</t>
  </si>
  <si>
    <t xml:space="preserve">Послуги по розбиранню та переробці меблів </t>
  </si>
  <si>
    <t>Abbott Pandio COVID-19 Antigen Self-test</t>
  </si>
  <si>
    <t>БО"БЛАГОДІЙНИЙ ФОНД ДЕНИСА ПАРАМОНОВА"</t>
  </si>
  <si>
    <t>Засоби захисту (бахіли медичні)</t>
  </si>
  <si>
    <t>КНП "МКЛ №2 імені проф.О.О.Шалімова" ХМР</t>
  </si>
  <si>
    <t>NCD, комплект Базовий -1 набір; Набір NCDK 2016 Основний -1 набір</t>
  </si>
  <si>
    <t>КНП "Міська багатопрофільна лікарня №18" ХМР</t>
  </si>
  <si>
    <t>Лікарські засоби (Ципронекс 500мг; Піралгин)</t>
  </si>
  <si>
    <t>Вакцина COMIRNATY 0.1mg/ml 195*2.25ml; шприци з голками 0.3 мл.;Вакцина (Pfizer-BioNTech) PFE-BNT 0.1mg/ml 10x2.25ml; шприци з голками 0.3 мл; захисні ящики д/утилізації використ.гострих предм. та матер.5л.;Вакцина (Pfizer-BioNTech) PFE-BNT 0.1mg/ml 10x2.25ml;Інактивована вакцина д/проф.вірусу грипу ВАКСІГРИП ТЕТРА, серія X3F575M, термін придатності 31.07.2024;Шприци з голками (різного обсягу)/Syr Mini 0,1 ml</t>
  </si>
  <si>
    <t>КНП "Міська поліклініка № 18" ХМР</t>
  </si>
  <si>
    <t>Пігулки Тамоксифен Тева 20 мг.</t>
  </si>
  <si>
    <t>Експрес-тести д/визначення антигена до вірусу COVID-19 (№25); STANDARD Q COVID-19 Ag</t>
  </si>
  <si>
    <t>Пульсоксіметр OXYWATCH №1;Шприц BD з голкою 1 мл. 25G</t>
  </si>
  <si>
    <t>КНП «Міська поліклініка №6» Харківської міської ради за  2  квартал  2024  року</t>
  </si>
  <si>
    <t>КНП «Міська поліклініка №6» Харківської міської ради за  4  квартал  2024  року</t>
  </si>
  <si>
    <t>КНП «Міська поліклініка №6» Харківської міської ради за  3  квартал  2024  року</t>
  </si>
  <si>
    <t xml:space="preserve">Господарчі товари (рукавичкі робочі трикотажні , рукавичкі робочі х/б) </t>
  </si>
  <si>
    <t>КНП «Міська поліклініка №6» Харківської міської ради за  1 квартал  2024 року</t>
  </si>
  <si>
    <t xml:space="preserve">Міжнародний благодійний фонд "Альянс громадського </t>
  </si>
  <si>
    <t>Швидка відповідь Експрес-Тест Сифіліс Anti-TP</t>
  </si>
  <si>
    <t>Вакцина КПК (PRIORIX)(корі, епідемічного паротиту та краснухи); розчинник до вакцини Пріорікс; Вакцина (Pfizer-BioNTech)</t>
  </si>
  <si>
    <t>КНП ХОР "МСМГЦ-ЦР(О)З"</t>
  </si>
  <si>
    <t>Презервативи, спіраль внутрішньоматкова, мідь,
оральні контрацептиви комбіновані низькодозовані, левоноргестрел</t>
  </si>
  <si>
    <t>КНП "Міське автопідприємство спеціалізованого санітарного транспорту" ХМР</t>
  </si>
  <si>
    <t>Термоковдра  (одноразового використання)</t>
  </si>
  <si>
    <t>КНП "Міська клінічна лікарня №8" ХМР</t>
  </si>
  <si>
    <t>Лікарські засоби (Аугментин 1 гр. №14 - 700 табл. терм.прид 03/2025; Верапаміл г/х 80мг. №50 - 500 табл. терм.прид. 01/2027; Діфлукан 28 табл. - 1400 табл. терм.прид. 10/2025)</t>
  </si>
  <si>
    <t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t>
  </si>
  <si>
    <t>Апроваск 300мг/10мг №28 табл;      Коапровель гідрохлоротіазид ірбесартан 300мг/25мг №28 табл.</t>
  </si>
  <si>
    <t>Бюро Всесвітньої організації охорони здоров'я (ВОО</t>
  </si>
  <si>
    <t>Сальбутамол 100мкг/доза пероральний інгалятор 200 доз; Сальбутамол 100мкг/доза пероральний інгалятор 200 доз (без фреонів)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</si>
</sst>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000"/>
    <numFmt numFmtId="166" formatCode="_-* #,##0.0000_-;\-* #,##0.000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164" fontId="3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vertical="top" wrapText="1"/>
    </xf>
    <xf numFmtId="164" fontId="3" fillId="0" borderId="9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3" fontId="8" fillId="0" borderId="8" xfId="2" applyFont="1" applyBorder="1" applyAlignment="1">
      <alignment horizontal="center" vertical="center" wrapText="1"/>
    </xf>
    <xf numFmtId="2" fontId="8" fillId="0" borderId="8" xfId="2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4" xfId="2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5" fontId="8" fillId="0" borderId="8" xfId="2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165" fontId="3" fillId="0" borderId="8" xfId="0" applyNumberFormat="1" applyFont="1" applyBorder="1" applyAlignment="1">
      <alignment horizontal="center" vertical="center" wrapText="1"/>
    </xf>
    <xf numFmtId="166" fontId="8" fillId="0" borderId="8" xfId="2" applyNumberFormat="1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501D-16C0-4FEF-89B4-8FEFEC97EB07}">
  <dimension ref="A1:K32"/>
  <sheetViews>
    <sheetView topLeftCell="A20" workbookViewId="0">
      <selection activeCell="G14" sqref="G14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0" max="10" width="12.425781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 x14ac:dyDescent="0.3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x14ac:dyDescent="0.3">
      <c r="A8" s="50" t="s">
        <v>50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9.75" customHeight="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15.75" thickBot="1" x14ac:dyDescent="0.3"/>
    <row r="11" spans="1:11" ht="36" customHeight="1" x14ac:dyDescent="0.25">
      <c r="A11" s="52" t="s">
        <v>0</v>
      </c>
      <c r="B11" s="54" t="s">
        <v>1</v>
      </c>
      <c r="C11" s="54" t="s">
        <v>10</v>
      </c>
      <c r="D11" s="54"/>
      <c r="E11" s="54"/>
      <c r="F11" s="54" t="s">
        <v>2</v>
      </c>
      <c r="G11" s="54" t="s">
        <v>12</v>
      </c>
      <c r="H11" s="54"/>
      <c r="I11" s="54"/>
      <c r="J11" s="54"/>
      <c r="K11" s="56" t="s">
        <v>3</v>
      </c>
    </row>
    <row r="12" spans="1:11" ht="72" x14ac:dyDescent="0.25">
      <c r="A12" s="53"/>
      <c r="B12" s="55"/>
      <c r="C12" s="1" t="s">
        <v>4</v>
      </c>
      <c r="D12" s="1" t="s">
        <v>11</v>
      </c>
      <c r="E12" s="1" t="s">
        <v>5</v>
      </c>
      <c r="F12" s="55"/>
      <c r="G12" s="1" t="s">
        <v>6</v>
      </c>
      <c r="H12" s="1" t="s">
        <v>7</v>
      </c>
      <c r="I12" s="1" t="s">
        <v>8</v>
      </c>
      <c r="J12" s="1" t="s">
        <v>7</v>
      </c>
      <c r="K12" s="57"/>
    </row>
    <row r="13" spans="1:11" ht="90" customHeight="1" x14ac:dyDescent="0.25">
      <c r="A13" s="46" t="s">
        <v>24</v>
      </c>
      <c r="B13" s="4" t="s">
        <v>21</v>
      </c>
      <c r="C13" s="2"/>
      <c r="D13" s="2"/>
      <c r="E13" s="1"/>
      <c r="F13" s="2"/>
      <c r="G13" s="8" t="s">
        <v>33</v>
      </c>
      <c r="H13" s="32">
        <v>1.32</v>
      </c>
      <c r="I13" s="1"/>
      <c r="J13" s="2"/>
      <c r="K13" s="33">
        <v>0.45</v>
      </c>
    </row>
    <row r="14" spans="1:11" ht="29.45" customHeight="1" x14ac:dyDescent="0.25">
      <c r="A14" s="47"/>
      <c r="B14" s="4" t="s">
        <v>19</v>
      </c>
      <c r="C14" s="7"/>
      <c r="D14" s="32">
        <v>3.6</v>
      </c>
      <c r="E14" s="3" t="s">
        <v>20</v>
      </c>
      <c r="F14" s="32">
        <v>3.6</v>
      </c>
      <c r="G14" s="2"/>
      <c r="H14" s="2"/>
      <c r="I14" s="3" t="s">
        <v>20</v>
      </c>
      <c r="J14" s="30">
        <f>F14</f>
        <v>3.6</v>
      </c>
      <c r="K14" s="14"/>
    </row>
    <row r="15" spans="1:11" ht="68.25" customHeight="1" x14ac:dyDescent="0.25">
      <c r="A15" s="47"/>
      <c r="B15" s="19" t="s">
        <v>26</v>
      </c>
      <c r="C15" s="2"/>
      <c r="D15" s="37">
        <v>39.659999999999997</v>
      </c>
      <c r="E15" s="20" t="s">
        <v>34</v>
      </c>
      <c r="F15" s="32">
        <v>39.659999999999997</v>
      </c>
      <c r="G15" s="2"/>
      <c r="H15" s="2"/>
      <c r="I15" s="20" t="s">
        <v>34</v>
      </c>
      <c r="J15" s="30">
        <f>F15</f>
        <v>39.659999999999997</v>
      </c>
      <c r="K15" s="14"/>
    </row>
    <row r="16" spans="1:11" ht="69" customHeight="1" x14ac:dyDescent="0.25">
      <c r="A16" s="48"/>
      <c r="B16" s="21" t="s">
        <v>35</v>
      </c>
      <c r="C16" s="22"/>
      <c r="D16" s="27">
        <v>10</v>
      </c>
      <c r="E16" s="24" t="s">
        <v>36</v>
      </c>
      <c r="F16" s="27">
        <v>10</v>
      </c>
      <c r="G16" s="22"/>
      <c r="H16" s="22"/>
      <c r="I16" s="24" t="s">
        <v>36</v>
      </c>
      <c r="J16" s="30">
        <f t="shared" ref="J16:J19" si="0">F16</f>
        <v>10</v>
      </c>
      <c r="K16" s="25"/>
    </row>
    <row r="17" spans="1:11" ht="109.5" customHeight="1" x14ac:dyDescent="0.25">
      <c r="A17" s="26"/>
      <c r="B17" s="21" t="s">
        <v>37</v>
      </c>
      <c r="C17" s="22"/>
      <c r="D17" s="27">
        <v>478.22</v>
      </c>
      <c r="E17" s="24" t="s">
        <v>38</v>
      </c>
      <c r="F17" s="36">
        <v>478.22</v>
      </c>
      <c r="G17" s="22"/>
      <c r="H17" s="22"/>
      <c r="I17" s="24" t="s">
        <v>38</v>
      </c>
      <c r="J17" s="30">
        <f t="shared" si="0"/>
        <v>478.22</v>
      </c>
      <c r="K17" s="25"/>
    </row>
    <row r="18" spans="1:11" ht="69" customHeight="1" x14ac:dyDescent="0.25">
      <c r="A18" s="26"/>
      <c r="B18" s="21" t="s">
        <v>27</v>
      </c>
      <c r="C18" s="22"/>
      <c r="D18" s="42">
        <v>2.12E-2</v>
      </c>
      <c r="E18" s="24" t="s">
        <v>45</v>
      </c>
      <c r="F18" s="42">
        <v>2.12E-2</v>
      </c>
      <c r="G18" s="22"/>
      <c r="H18" s="22"/>
      <c r="I18" s="24" t="s">
        <v>45</v>
      </c>
      <c r="J18" s="43">
        <f t="shared" si="0"/>
        <v>2.12E-2</v>
      </c>
      <c r="K18" s="25"/>
    </row>
    <row r="19" spans="1:11" ht="72" customHeight="1" x14ac:dyDescent="0.25">
      <c r="A19" s="26"/>
      <c r="B19" s="21" t="s">
        <v>39</v>
      </c>
      <c r="C19" s="22"/>
      <c r="D19" s="28">
        <v>3.226</v>
      </c>
      <c r="E19" s="24" t="s">
        <v>40</v>
      </c>
      <c r="F19" s="29">
        <v>3.226</v>
      </c>
      <c r="G19" s="22"/>
      <c r="H19" s="22"/>
      <c r="I19" s="24" t="s">
        <v>40</v>
      </c>
      <c r="J19" s="30">
        <f t="shared" si="0"/>
        <v>3.226</v>
      </c>
      <c r="K19" s="25"/>
    </row>
    <row r="20" spans="1:11" ht="409.5" customHeight="1" x14ac:dyDescent="0.25">
      <c r="A20" s="26"/>
      <c r="B20" s="21" t="s">
        <v>30</v>
      </c>
      <c r="C20" s="22"/>
      <c r="D20" s="28">
        <v>113.99</v>
      </c>
      <c r="E20" s="24" t="s">
        <v>41</v>
      </c>
      <c r="F20" s="29">
        <v>113.99</v>
      </c>
      <c r="G20" s="22"/>
      <c r="H20" s="22"/>
      <c r="I20" s="24" t="s">
        <v>41</v>
      </c>
      <c r="J20" s="39">
        <v>113.99</v>
      </c>
      <c r="K20" s="25"/>
    </row>
    <row r="21" spans="1:11" ht="72.75" customHeight="1" x14ac:dyDescent="0.25">
      <c r="A21" s="26"/>
      <c r="B21" s="21" t="s">
        <v>42</v>
      </c>
      <c r="C21" s="22"/>
      <c r="D21" s="38">
        <v>3.5999999999999999E-3</v>
      </c>
      <c r="E21" s="24" t="s">
        <v>43</v>
      </c>
      <c r="F21" s="40">
        <v>3.5999999999999999E-3</v>
      </c>
      <c r="G21" s="22"/>
      <c r="H21" s="22"/>
      <c r="I21" s="24" t="s">
        <v>43</v>
      </c>
      <c r="J21" s="41">
        <v>3.5999999999999999E-3</v>
      </c>
      <c r="K21" s="25"/>
    </row>
    <row r="22" spans="1:11" ht="118.5" customHeight="1" x14ac:dyDescent="0.25">
      <c r="A22" s="26"/>
      <c r="B22" s="21" t="s">
        <v>26</v>
      </c>
      <c r="C22" s="22"/>
      <c r="D22" s="28">
        <v>30.158999999999999</v>
      </c>
      <c r="E22" s="24" t="s">
        <v>44</v>
      </c>
      <c r="F22" s="29">
        <v>30.16</v>
      </c>
      <c r="G22" s="22"/>
      <c r="H22" s="22"/>
      <c r="I22" s="24" t="s">
        <v>44</v>
      </c>
      <c r="J22" s="39">
        <v>30.16</v>
      </c>
      <c r="K22" s="25"/>
    </row>
    <row r="23" spans="1:11" ht="37.5" customHeight="1" thickBot="1" x14ac:dyDescent="0.3">
      <c r="A23" s="15" t="s">
        <v>25</v>
      </c>
      <c r="B23" s="16"/>
      <c r="C23" s="17">
        <f>C13</f>
        <v>0</v>
      </c>
      <c r="D23" s="31">
        <f>SUM(D14:D22)</f>
        <v>678.87980000000005</v>
      </c>
      <c r="E23" s="17"/>
      <c r="F23" s="17">
        <f>SUM(F14:F22)</f>
        <v>678.88080000000002</v>
      </c>
      <c r="G23" s="17" t="s">
        <v>9</v>
      </c>
      <c r="H23" s="34">
        <f>SUM(H4:H14)</f>
        <v>1.32</v>
      </c>
      <c r="I23" s="17" t="s">
        <v>9</v>
      </c>
      <c r="J23" s="17">
        <f>SUM(J14:J22)</f>
        <v>678.88080000000002</v>
      </c>
      <c r="K23" s="35">
        <f>K13</f>
        <v>0.45</v>
      </c>
    </row>
    <row r="24" spans="1:1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ht="30.6" customHeight="1" x14ac:dyDescent="0.25">
      <c r="A28" s="9"/>
      <c r="B28" s="10"/>
      <c r="C28" s="11"/>
      <c r="D28" s="11"/>
      <c r="E28" s="12"/>
      <c r="F28" s="11"/>
      <c r="G28" s="11"/>
      <c r="H28" s="11"/>
      <c r="I28" s="12"/>
      <c r="J28" s="11"/>
      <c r="K28" s="11"/>
    </row>
    <row r="29" spans="1:11" x14ac:dyDescent="0.25">
      <c r="A29" s="9"/>
      <c r="B29" s="10"/>
      <c r="C29" s="11"/>
      <c r="D29" s="11"/>
      <c r="E29" s="12"/>
      <c r="F29" s="11"/>
      <c r="G29" s="11"/>
      <c r="H29" s="11"/>
      <c r="I29" s="12"/>
      <c r="J29" s="11"/>
      <c r="K29" s="11"/>
    </row>
    <row r="30" spans="1:11" x14ac:dyDescent="0.25">
      <c r="A30" s="9"/>
      <c r="B30" s="10"/>
      <c r="C30" s="11"/>
      <c r="D30" s="11"/>
      <c r="E30" s="12"/>
      <c r="F30" s="11"/>
      <c r="G30" s="11"/>
      <c r="H30" s="11"/>
      <c r="I30" s="12"/>
      <c r="J30" s="11"/>
      <c r="K30" s="11"/>
    </row>
    <row r="31" spans="1:11" x14ac:dyDescent="0.25">
      <c r="A31" s="9"/>
      <c r="B31" s="10"/>
      <c r="C31" s="11"/>
      <c r="D31" s="11"/>
      <c r="E31" s="12"/>
      <c r="F31" s="11"/>
      <c r="G31" s="11"/>
      <c r="H31" s="11"/>
      <c r="I31" s="12"/>
      <c r="J31" s="11"/>
      <c r="K31" s="11"/>
    </row>
    <row r="32" spans="1:11" x14ac:dyDescent="0.25">
      <c r="A32" s="13"/>
      <c r="B32" s="10"/>
      <c r="C32" s="11"/>
      <c r="D32" s="11"/>
      <c r="E32" s="11"/>
      <c r="F32" s="11"/>
      <c r="G32" s="11"/>
      <c r="H32" s="11"/>
      <c r="I32" s="11"/>
      <c r="J32" s="11"/>
      <c r="K32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3F023-04E6-44F4-A090-FE41D0C9CF00}">
  <dimension ref="A1:K28"/>
  <sheetViews>
    <sheetView topLeftCell="A15" workbookViewId="0">
      <selection activeCell="J19" sqref="J19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 x14ac:dyDescent="0.3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x14ac:dyDescent="0.3">
      <c r="A8" s="50" t="s">
        <v>46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9.75" customHeight="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15.75" thickBot="1" x14ac:dyDescent="0.3"/>
    <row r="11" spans="1:11" ht="36" customHeight="1" x14ac:dyDescent="0.25">
      <c r="A11" s="52" t="s">
        <v>0</v>
      </c>
      <c r="B11" s="54" t="s">
        <v>1</v>
      </c>
      <c r="C11" s="54" t="s">
        <v>10</v>
      </c>
      <c r="D11" s="54"/>
      <c r="E11" s="54"/>
      <c r="F11" s="54" t="s">
        <v>2</v>
      </c>
      <c r="G11" s="54" t="s">
        <v>12</v>
      </c>
      <c r="H11" s="54"/>
      <c r="I11" s="54"/>
      <c r="J11" s="54"/>
      <c r="K11" s="56" t="s">
        <v>3</v>
      </c>
    </row>
    <row r="12" spans="1:11" ht="72" x14ac:dyDescent="0.25">
      <c r="A12" s="53"/>
      <c r="B12" s="55"/>
      <c r="C12" s="1" t="s">
        <v>4</v>
      </c>
      <c r="D12" s="1" t="s">
        <v>11</v>
      </c>
      <c r="E12" s="1" t="s">
        <v>5</v>
      </c>
      <c r="F12" s="55"/>
      <c r="G12" s="1" t="s">
        <v>6</v>
      </c>
      <c r="H12" s="1" t="s">
        <v>7</v>
      </c>
      <c r="I12" s="1" t="s">
        <v>8</v>
      </c>
      <c r="J12" s="1" t="s">
        <v>7</v>
      </c>
      <c r="K12" s="57"/>
    </row>
    <row r="13" spans="1:11" ht="69.75" customHeight="1" x14ac:dyDescent="0.25">
      <c r="A13" s="46" t="s">
        <v>29</v>
      </c>
      <c r="B13" s="4" t="s">
        <v>21</v>
      </c>
      <c r="C13" s="2"/>
      <c r="D13" s="2"/>
      <c r="E13" s="1"/>
      <c r="F13" s="2"/>
      <c r="G13" s="8" t="s">
        <v>49</v>
      </c>
      <c r="H13" s="32">
        <v>0.45</v>
      </c>
      <c r="I13" s="1"/>
      <c r="J13" s="2"/>
      <c r="K13" s="44">
        <v>0</v>
      </c>
    </row>
    <row r="14" spans="1:11" ht="29.45" customHeight="1" x14ac:dyDescent="0.25">
      <c r="A14" s="47"/>
      <c r="B14" s="4" t="s">
        <v>19</v>
      </c>
      <c r="C14" s="7"/>
      <c r="D14" s="32">
        <v>10.8</v>
      </c>
      <c r="E14" s="3" t="s">
        <v>20</v>
      </c>
      <c r="F14" s="32">
        <v>10.8</v>
      </c>
      <c r="G14" s="2"/>
      <c r="H14" s="2"/>
      <c r="I14" s="3" t="s">
        <v>20</v>
      </c>
      <c r="J14" s="32">
        <f>D14</f>
        <v>10.8</v>
      </c>
      <c r="K14" s="14"/>
    </row>
    <row r="15" spans="1:11" ht="68.25" customHeight="1" x14ac:dyDescent="0.25">
      <c r="A15" s="47"/>
      <c r="B15" s="19" t="s">
        <v>51</v>
      </c>
      <c r="C15" s="2"/>
      <c r="D15" s="37">
        <v>0.6</v>
      </c>
      <c r="E15" s="20" t="s">
        <v>52</v>
      </c>
      <c r="F15" s="32">
        <v>0.6</v>
      </c>
      <c r="G15" s="2"/>
      <c r="H15" s="2"/>
      <c r="I15" s="20" t="s">
        <v>52</v>
      </c>
      <c r="J15" s="32">
        <f t="shared" ref="J15:J18" si="0">D15</f>
        <v>0.6</v>
      </c>
      <c r="K15" s="14"/>
    </row>
    <row r="16" spans="1:11" ht="125.25" customHeight="1" x14ac:dyDescent="0.25">
      <c r="A16" s="48"/>
      <c r="B16" s="21" t="s">
        <v>30</v>
      </c>
      <c r="C16" s="22"/>
      <c r="D16" s="36">
        <v>19.21</v>
      </c>
      <c r="E16" s="24" t="s">
        <v>53</v>
      </c>
      <c r="F16" s="45">
        <v>19.21</v>
      </c>
      <c r="G16" s="22"/>
      <c r="H16" s="22"/>
      <c r="I16" s="24" t="s">
        <v>53</v>
      </c>
      <c r="J16" s="32">
        <f t="shared" si="0"/>
        <v>19.21</v>
      </c>
      <c r="K16" s="25"/>
    </row>
    <row r="17" spans="1:11" ht="138" customHeight="1" x14ac:dyDescent="0.25">
      <c r="A17" s="26"/>
      <c r="B17" s="21" t="s">
        <v>54</v>
      </c>
      <c r="C17" s="22"/>
      <c r="D17" s="36">
        <v>33.24</v>
      </c>
      <c r="E17" s="24" t="s">
        <v>55</v>
      </c>
      <c r="F17" s="45">
        <v>33.24</v>
      </c>
      <c r="G17" s="22"/>
      <c r="H17" s="22"/>
      <c r="I17" s="24" t="s">
        <v>55</v>
      </c>
      <c r="J17" s="32">
        <f t="shared" si="0"/>
        <v>33.24</v>
      </c>
      <c r="K17" s="25"/>
    </row>
    <row r="18" spans="1:11" ht="76.5" customHeight="1" x14ac:dyDescent="0.25">
      <c r="A18" s="26"/>
      <c r="B18" s="21" t="s">
        <v>56</v>
      </c>
      <c r="C18" s="22"/>
      <c r="D18" s="36">
        <v>6.62</v>
      </c>
      <c r="E18" s="24" t="s">
        <v>57</v>
      </c>
      <c r="F18" s="45">
        <v>6.62</v>
      </c>
      <c r="G18" s="22"/>
      <c r="H18" s="22"/>
      <c r="I18" s="24" t="s">
        <v>57</v>
      </c>
      <c r="J18" s="32">
        <f t="shared" si="0"/>
        <v>6.62</v>
      </c>
      <c r="K18" s="25"/>
    </row>
    <row r="19" spans="1:11" ht="26.25" thickBot="1" x14ac:dyDescent="0.3">
      <c r="A19" s="15" t="s">
        <v>28</v>
      </c>
      <c r="B19" s="16"/>
      <c r="C19" s="17">
        <f>C13</f>
        <v>0</v>
      </c>
      <c r="D19" s="34">
        <f>SUM(D14:D18)</f>
        <v>70.47</v>
      </c>
      <c r="E19" s="17"/>
      <c r="F19" s="34">
        <f>SUM(F14:F18)</f>
        <v>70.47</v>
      </c>
      <c r="G19" s="17" t="s">
        <v>9</v>
      </c>
      <c r="H19" s="34">
        <f>SUM(H4:H14)</f>
        <v>0.45</v>
      </c>
      <c r="I19" s="17" t="s">
        <v>9</v>
      </c>
      <c r="J19" s="34">
        <f>SUM(J14:J18)</f>
        <v>70.47</v>
      </c>
      <c r="K19" s="18">
        <f>K13</f>
        <v>0</v>
      </c>
    </row>
    <row r="20" spans="1:11" x14ac:dyDescent="0.25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25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25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x14ac:dyDescent="0.25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ht="30.6" customHeight="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13"/>
      <c r="B28" s="10"/>
      <c r="C28" s="11"/>
      <c r="D28" s="11"/>
      <c r="E28" s="11"/>
      <c r="F28" s="11"/>
      <c r="G28" s="11"/>
      <c r="H28" s="11"/>
      <c r="I28" s="11"/>
      <c r="J28" s="11"/>
      <c r="K28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ACB48-D408-49D9-84E6-1B06F7F6398F}">
  <dimension ref="A1:K28"/>
  <sheetViews>
    <sheetView tabSelected="1" topLeftCell="A16" workbookViewId="0">
      <selection activeCell="P18" sqref="P18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 x14ac:dyDescent="0.3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x14ac:dyDescent="0.3">
      <c r="A8" s="50" t="s">
        <v>48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9.75" customHeight="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15.75" thickBot="1" x14ac:dyDescent="0.3"/>
    <row r="11" spans="1:11" ht="36" customHeight="1" x14ac:dyDescent="0.25">
      <c r="A11" s="52" t="s">
        <v>0</v>
      </c>
      <c r="B11" s="54" t="s">
        <v>1</v>
      </c>
      <c r="C11" s="54" t="s">
        <v>10</v>
      </c>
      <c r="D11" s="54"/>
      <c r="E11" s="54"/>
      <c r="F11" s="54" t="s">
        <v>2</v>
      </c>
      <c r="G11" s="54" t="s">
        <v>12</v>
      </c>
      <c r="H11" s="54"/>
      <c r="I11" s="54"/>
      <c r="J11" s="54"/>
      <c r="K11" s="56" t="s">
        <v>3</v>
      </c>
    </row>
    <row r="12" spans="1:11" ht="72" x14ac:dyDescent="0.25">
      <c r="A12" s="53"/>
      <c r="B12" s="55"/>
      <c r="C12" s="1" t="s">
        <v>4</v>
      </c>
      <c r="D12" s="1" t="s">
        <v>11</v>
      </c>
      <c r="E12" s="1" t="s">
        <v>5</v>
      </c>
      <c r="F12" s="55"/>
      <c r="G12" s="1" t="s">
        <v>6</v>
      </c>
      <c r="H12" s="1" t="s">
        <v>7</v>
      </c>
      <c r="I12" s="1" t="s">
        <v>8</v>
      </c>
      <c r="J12" s="1" t="s">
        <v>7</v>
      </c>
      <c r="K12" s="57"/>
    </row>
    <row r="13" spans="1:11" ht="79.5" customHeight="1" x14ac:dyDescent="0.25">
      <c r="A13" s="46" t="s">
        <v>31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5" customHeight="1" x14ac:dyDescent="0.25">
      <c r="A14" s="47"/>
      <c r="B14" s="4" t="s">
        <v>19</v>
      </c>
      <c r="C14" s="7"/>
      <c r="D14" s="2">
        <v>7.5</v>
      </c>
      <c r="E14" s="3" t="s">
        <v>20</v>
      </c>
      <c r="F14" s="2">
        <v>7.5</v>
      </c>
      <c r="G14" s="2"/>
      <c r="H14" s="2"/>
      <c r="I14" s="3" t="s">
        <v>20</v>
      </c>
      <c r="J14" s="2">
        <f>D14</f>
        <v>7.5</v>
      </c>
      <c r="K14" s="14"/>
    </row>
    <row r="15" spans="1:11" ht="93.75" customHeight="1" x14ac:dyDescent="0.25">
      <c r="A15" s="47"/>
      <c r="B15" s="19" t="s">
        <v>58</v>
      </c>
      <c r="C15" s="2"/>
      <c r="D15" s="37">
        <v>63.73</v>
      </c>
      <c r="E15" s="20" t="s">
        <v>59</v>
      </c>
      <c r="F15" s="32">
        <v>63.73</v>
      </c>
      <c r="G15" s="2"/>
      <c r="H15" s="2"/>
      <c r="I15" s="20" t="str">
        <f>E15</f>
        <v>Лікарські засоби (Аугментин 1 гр. №14 - 700 табл. терм.прид 03/2025; Верапаміл г/х 80мг. №50 - 500 табл. терм.прид. 01/2027; Діфлукан 28 табл. - 1400 табл. терм.прид. 10/2025)</v>
      </c>
      <c r="J15" s="32">
        <f>D15</f>
        <v>63.73</v>
      </c>
      <c r="K15" s="14"/>
    </row>
    <row r="16" spans="1:11" ht="358.5" customHeight="1" x14ac:dyDescent="0.25">
      <c r="A16" s="48"/>
      <c r="B16" s="21" t="s">
        <v>30</v>
      </c>
      <c r="C16" s="22"/>
      <c r="D16" s="36">
        <v>30.4</v>
      </c>
      <c r="E16" s="24" t="s">
        <v>60</v>
      </c>
      <c r="F16" s="45">
        <v>30.4</v>
      </c>
      <c r="G16" s="22"/>
      <c r="H16" s="22"/>
      <c r="I16" s="24" t="str">
        <f>E16</f>
        <v>Вакцина КПК (PRIORIX)(корі, епідемічного паротиту та краснухи); розчинник до вакцини Пріорікс; Комбінована жива атенуйована вакцина проти кору, епідемічного паротиту і краснухи ; розчинник, вода д/ін'єкцій;    Вакцина COMIRNATY (Omicron XBB.1.5) 0.1mg/ml 10*2.25ml; шприци з голками 0.3 мл.; захисні ящики д/утилізації використ.гострих предм. та матер. 5л.</v>
      </c>
      <c r="J16" s="45">
        <f>D16</f>
        <v>30.4</v>
      </c>
      <c r="K16" s="25"/>
    </row>
    <row r="17" spans="1:11" ht="106.5" customHeight="1" x14ac:dyDescent="0.25">
      <c r="A17" s="26"/>
      <c r="B17" s="21" t="s">
        <v>58</v>
      </c>
      <c r="C17" s="22"/>
      <c r="D17" s="36">
        <v>57.6</v>
      </c>
      <c r="E17" s="24" t="s">
        <v>61</v>
      </c>
      <c r="F17" s="45">
        <v>57.6</v>
      </c>
      <c r="G17" s="22"/>
      <c r="H17" s="22"/>
      <c r="I17" s="24" t="str">
        <f>E17</f>
        <v>Апроваск 300мг/10мг №28 табл;      Коапровель гідрохлоротіазид ірбесартан 300мг/25мг №28 табл.</v>
      </c>
      <c r="J17" s="45">
        <f>D17</f>
        <v>57.6</v>
      </c>
      <c r="K17" s="25"/>
    </row>
    <row r="18" spans="1:11" ht="117" customHeight="1" x14ac:dyDescent="0.25">
      <c r="A18" s="26"/>
      <c r="B18" s="21" t="s">
        <v>62</v>
      </c>
      <c r="C18" s="22"/>
      <c r="D18" s="36">
        <v>4.38</v>
      </c>
      <c r="E18" s="24" t="s">
        <v>63</v>
      </c>
      <c r="F18" s="45">
        <v>4.38</v>
      </c>
      <c r="G18" s="22"/>
      <c r="H18" s="22"/>
      <c r="I18" s="24" t="str">
        <f>E18</f>
        <v>Сальбутамол 100мкг/доза пероральний інгалятор 200 доз; Сальбутамол 100мкг/доза пероральний інгалятор 200 доз (без фреонів)</v>
      </c>
      <c r="J18" s="45">
        <f>D18</f>
        <v>4.38</v>
      </c>
      <c r="K18" s="25"/>
    </row>
    <row r="19" spans="1:11" ht="26.25" thickBot="1" x14ac:dyDescent="0.3">
      <c r="A19" s="15" t="s">
        <v>32</v>
      </c>
      <c r="B19" s="16"/>
      <c r="C19" s="17">
        <f>C13</f>
        <v>0</v>
      </c>
      <c r="D19" s="34">
        <f>SUM(D14:D18)</f>
        <v>163.60999999999999</v>
      </c>
      <c r="E19" s="17"/>
      <c r="F19" s="34">
        <f>SUM(F14:F18)</f>
        <v>163.60999999999999</v>
      </c>
      <c r="G19" s="17" t="s">
        <v>9</v>
      </c>
      <c r="H19" s="17">
        <f>SUM(H4:H14)</f>
        <v>0</v>
      </c>
      <c r="I19" s="17" t="s">
        <v>9</v>
      </c>
      <c r="J19" s="34">
        <f>SUM(J14:J18)</f>
        <v>163.60999999999999</v>
      </c>
      <c r="K19" s="18">
        <f>K13</f>
        <v>0</v>
      </c>
    </row>
    <row r="20" spans="1:11" x14ac:dyDescent="0.25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25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25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x14ac:dyDescent="0.25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ht="30.6" customHeight="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9"/>
      <c r="B27" s="10"/>
      <c r="C27" s="11"/>
      <c r="D27" s="11"/>
      <c r="E27" s="12"/>
      <c r="F27" s="11"/>
      <c r="G27" s="11"/>
      <c r="H27" s="11"/>
      <c r="I27" s="12"/>
      <c r="J27" s="11"/>
      <c r="K27" s="11"/>
    </row>
    <row r="28" spans="1:11" x14ac:dyDescent="0.25">
      <c r="A28" s="13"/>
      <c r="B28" s="10"/>
      <c r="C28" s="11"/>
      <c r="D28" s="11"/>
      <c r="E28" s="11"/>
      <c r="F28" s="11"/>
      <c r="G28" s="11"/>
      <c r="H28" s="11"/>
      <c r="I28" s="11"/>
      <c r="J28" s="11"/>
      <c r="K28" s="11"/>
    </row>
  </sheetData>
  <mergeCells count="11">
    <mergeCell ref="A13:A16"/>
    <mergeCell ref="A6:K6"/>
    <mergeCell ref="A7:K7"/>
    <mergeCell ref="A8:K8"/>
    <mergeCell ref="A9:K9"/>
    <mergeCell ref="A11:A12"/>
    <mergeCell ref="B11:B12"/>
    <mergeCell ref="C11:E11"/>
    <mergeCell ref="F11:F12"/>
    <mergeCell ref="G11:J11"/>
    <mergeCell ref="K11:K12"/>
  </mergeCells>
  <pageMargins left="0.21" right="0.17" top="0.73" bottom="0.2800000000000000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topLeftCell="A11" workbookViewId="0">
      <selection activeCell="D18" sqref="D18"/>
    </sheetView>
  </sheetViews>
  <sheetFormatPr defaultRowHeight="15" x14ac:dyDescent="0.25"/>
  <cols>
    <col min="2" max="2" width="17.42578125" customWidth="1"/>
    <col min="4" max="4" width="10.140625" customWidth="1"/>
    <col min="5" max="5" width="17.7109375" customWidth="1"/>
    <col min="6" max="6" width="10.140625" customWidth="1"/>
    <col min="7" max="7" width="19.28515625" customWidth="1"/>
    <col min="8" max="8" width="6.5703125" customWidth="1"/>
    <col min="9" max="9" width="16.28515625" customWidth="1"/>
    <col min="11" max="11" width="13.85546875" customWidth="1"/>
    <col min="14" max="14" width="17.5703125" customWidth="1"/>
  </cols>
  <sheetData>
    <row r="1" spans="1:11" x14ac:dyDescent="0.25">
      <c r="G1" s="5" t="s">
        <v>16</v>
      </c>
      <c r="H1" s="6"/>
      <c r="I1" s="6"/>
      <c r="J1" s="6"/>
      <c r="K1" s="6"/>
    </row>
    <row r="2" spans="1:11" x14ac:dyDescent="0.25">
      <c r="G2" s="5" t="s">
        <v>17</v>
      </c>
      <c r="H2" s="6"/>
      <c r="I2" s="6"/>
      <c r="J2" s="6"/>
      <c r="K2" s="6"/>
    </row>
    <row r="3" spans="1:11" x14ac:dyDescent="0.25">
      <c r="G3" s="5" t="s">
        <v>18</v>
      </c>
      <c r="H3" s="6"/>
      <c r="I3" s="6"/>
      <c r="J3" s="6"/>
      <c r="K3" s="6"/>
    </row>
    <row r="4" spans="1:11" ht="1.1499999999999999" customHeight="1" x14ac:dyDescent="0.25"/>
    <row r="5" spans="1:11" hidden="1" x14ac:dyDescent="0.25"/>
    <row r="6" spans="1:11" ht="18.75" x14ac:dyDescent="0.3">
      <c r="A6" s="49" t="s">
        <v>13</v>
      </c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8.75" x14ac:dyDescent="0.3">
      <c r="A7" s="49" t="s">
        <v>14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x14ac:dyDescent="0.3">
      <c r="A8" s="50" t="s">
        <v>47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1" ht="9.75" customHeight="1" x14ac:dyDescent="0.25">
      <c r="A9" s="51" t="s">
        <v>15</v>
      </c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1" ht="15.75" thickBot="1" x14ac:dyDescent="0.3"/>
    <row r="11" spans="1:11" ht="36" customHeight="1" x14ac:dyDescent="0.25">
      <c r="A11" s="52" t="s">
        <v>0</v>
      </c>
      <c r="B11" s="54" t="s">
        <v>1</v>
      </c>
      <c r="C11" s="54" t="s">
        <v>10</v>
      </c>
      <c r="D11" s="54"/>
      <c r="E11" s="54"/>
      <c r="F11" s="54" t="s">
        <v>2</v>
      </c>
      <c r="G11" s="54" t="s">
        <v>12</v>
      </c>
      <c r="H11" s="54"/>
      <c r="I11" s="54"/>
      <c r="J11" s="54"/>
      <c r="K11" s="56" t="s">
        <v>3</v>
      </c>
    </row>
    <row r="12" spans="1:11" ht="72" x14ac:dyDescent="0.25">
      <c r="A12" s="53"/>
      <c r="B12" s="55"/>
      <c r="C12" s="1" t="s">
        <v>4</v>
      </c>
      <c r="D12" s="1" t="s">
        <v>11</v>
      </c>
      <c r="E12" s="1" t="s">
        <v>5</v>
      </c>
      <c r="F12" s="55"/>
      <c r="G12" s="1" t="s">
        <v>6</v>
      </c>
      <c r="H12" s="1" t="s">
        <v>7</v>
      </c>
      <c r="I12" s="1" t="s">
        <v>8</v>
      </c>
      <c r="J12" s="1" t="s">
        <v>7</v>
      </c>
      <c r="K12" s="57"/>
    </row>
    <row r="13" spans="1:11" ht="56.25" customHeight="1" x14ac:dyDescent="0.25">
      <c r="A13" s="46" t="s">
        <v>22</v>
      </c>
      <c r="B13" s="4" t="s">
        <v>21</v>
      </c>
      <c r="C13" s="2"/>
      <c r="D13" s="2"/>
      <c r="E13" s="1"/>
      <c r="F13" s="2"/>
      <c r="G13" s="8"/>
      <c r="H13" s="2"/>
      <c r="I13" s="1"/>
      <c r="J13" s="2"/>
      <c r="K13" s="14"/>
    </row>
    <row r="14" spans="1:11" ht="29.45" customHeight="1" x14ac:dyDescent="0.25">
      <c r="A14" s="47"/>
      <c r="B14" s="4" t="s">
        <v>19</v>
      </c>
      <c r="C14" s="7"/>
      <c r="D14" s="2">
        <v>20.100000000000001</v>
      </c>
      <c r="E14" s="3" t="s">
        <v>20</v>
      </c>
      <c r="F14" s="2">
        <v>20.100000000000001</v>
      </c>
      <c r="G14" s="2"/>
      <c r="H14" s="2"/>
      <c r="I14" s="3" t="s">
        <v>20</v>
      </c>
      <c r="J14" s="2">
        <f>D14</f>
        <v>20.100000000000001</v>
      </c>
      <c r="K14" s="14"/>
    </row>
    <row r="15" spans="1:11" ht="45" customHeight="1" x14ac:dyDescent="0.25">
      <c r="A15" s="47"/>
      <c r="B15" s="19"/>
      <c r="C15" s="2"/>
      <c r="D15" s="7"/>
      <c r="E15" s="20"/>
      <c r="F15" s="2"/>
      <c r="G15" s="2"/>
      <c r="H15" s="2"/>
      <c r="I15" s="20">
        <f>E15</f>
        <v>0</v>
      </c>
      <c r="J15" s="2">
        <f>D15</f>
        <v>0</v>
      </c>
      <c r="K15" s="14"/>
    </row>
    <row r="16" spans="1:11" ht="69" customHeight="1" x14ac:dyDescent="0.25">
      <c r="A16" s="48"/>
      <c r="B16" s="21"/>
      <c r="C16" s="22"/>
      <c r="D16" s="23"/>
      <c r="E16" s="24"/>
      <c r="F16" s="22"/>
      <c r="G16" s="22"/>
      <c r="H16" s="22"/>
      <c r="I16" s="24">
        <f>E16</f>
        <v>0</v>
      </c>
      <c r="J16" s="22">
        <f>D16</f>
        <v>0</v>
      </c>
      <c r="K16" s="25"/>
    </row>
    <row r="17" spans="1:11" ht="217.5" customHeight="1" x14ac:dyDescent="0.25">
      <c r="A17" s="26"/>
      <c r="B17" s="21"/>
      <c r="C17" s="22"/>
      <c r="D17" s="23"/>
      <c r="E17" s="24"/>
      <c r="F17" s="22"/>
      <c r="G17" s="22"/>
      <c r="H17" s="22"/>
      <c r="I17" s="24">
        <f>E17</f>
        <v>0</v>
      </c>
      <c r="J17" s="22">
        <f>D17</f>
        <v>0</v>
      </c>
      <c r="K17" s="25"/>
    </row>
    <row r="18" spans="1:11" ht="26.25" thickBot="1" x14ac:dyDescent="0.3">
      <c r="A18" s="15" t="s">
        <v>23</v>
      </c>
      <c r="B18" s="16"/>
      <c r="C18" s="17">
        <f>C13</f>
        <v>0</v>
      </c>
      <c r="D18" s="17">
        <f>SUM(D14:D17)</f>
        <v>20.100000000000001</v>
      </c>
      <c r="E18" s="17"/>
      <c r="F18" s="17">
        <f>SUM(F14:F17)</f>
        <v>20.100000000000001</v>
      </c>
      <c r="G18" s="17" t="s">
        <v>9</v>
      </c>
      <c r="H18" s="17">
        <f>SUM(H14:H17)</f>
        <v>0</v>
      </c>
      <c r="I18" s="17" t="s">
        <v>9</v>
      </c>
      <c r="J18" s="17">
        <f>SUM(J14:J17)</f>
        <v>20.100000000000001</v>
      </c>
      <c r="K18" s="18">
        <f>K13</f>
        <v>0</v>
      </c>
    </row>
    <row r="19" spans="1:11" x14ac:dyDescent="0.25">
      <c r="A19" s="9"/>
      <c r="B19" s="10"/>
      <c r="C19" s="11"/>
      <c r="D19" s="11"/>
      <c r="E19" s="12"/>
      <c r="F19" s="11"/>
      <c r="G19" s="11"/>
      <c r="H19" s="11"/>
      <c r="I19" s="12"/>
      <c r="J19" s="11"/>
      <c r="K19" s="11"/>
    </row>
    <row r="20" spans="1:11" x14ac:dyDescent="0.25">
      <c r="A20" s="9"/>
      <c r="B20" s="10"/>
      <c r="C20" s="11"/>
      <c r="D20" s="11"/>
      <c r="E20" s="12"/>
      <c r="F20" s="11"/>
      <c r="G20" s="11"/>
      <c r="H20" s="11"/>
      <c r="I20" s="12"/>
      <c r="J20" s="11"/>
      <c r="K20" s="11"/>
    </row>
    <row r="21" spans="1:11" x14ac:dyDescent="0.25">
      <c r="A21" s="9"/>
      <c r="B21" s="10"/>
      <c r="C21" s="11"/>
      <c r="D21" s="11"/>
      <c r="E21" s="12"/>
      <c r="F21" s="11"/>
      <c r="G21" s="11"/>
      <c r="H21" s="11"/>
      <c r="I21" s="12"/>
      <c r="J21" s="11"/>
      <c r="K21" s="11"/>
    </row>
    <row r="22" spans="1:11" x14ac:dyDescent="0.25">
      <c r="A22" s="9"/>
      <c r="B22" s="10"/>
      <c r="C22" s="11"/>
      <c r="D22" s="11"/>
      <c r="E22" s="12"/>
      <c r="F22" s="11"/>
      <c r="G22" s="11"/>
      <c r="H22" s="11"/>
      <c r="I22" s="12"/>
      <c r="J22" s="11"/>
      <c r="K22" s="11"/>
    </row>
    <row r="23" spans="1:11" ht="30.6" customHeight="1" x14ac:dyDescent="0.25">
      <c r="A23" s="9"/>
      <c r="B23" s="10"/>
      <c r="C23" s="11"/>
      <c r="D23" s="11"/>
      <c r="E23" s="12"/>
      <c r="F23" s="11"/>
      <c r="G23" s="11"/>
      <c r="H23" s="11"/>
      <c r="I23" s="12"/>
      <c r="J23" s="11"/>
      <c r="K23" s="11"/>
    </row>
    <row r="24" spans="1:11" x14ac:dyDescent="0.25">
      <c r="A24" s="9"/>
      <c r="B24" s="10"/>
      <c r="C24" s="11"/>
      <c r="D24" s="11"/>
      <c r="E24" s="12"/>
      <c r="F24" s="11"/>
      <c r="G24" s="11"/>
      <c r="H24" s="11"/>
      <c r="I24" s="12"/>
      <c r="J24" s="11"/>
      <c r="K24" s="11"/>
    </row>
    <row r="25" spans="1:11" x14ac:dyDescent="0.25">
      <c r="A25" s="9"/>
      <c r="B25" s="10"/>
      <c r="C25" s="11"/>
      <c r="D25" s="11"/>
      <c r="E25" s="12"/>
      <c r="F25" s="11"/>
      <c r="G25" s="11"/>
      <c r="H25" s="11"/>
      <c r="I25" s="12"/>
      <c r="J25" s="11"/>
      <c r="K25" s="11"/>
    </row>
    <row r="26" spans="1:11" x14ac:dyDescent="0.25">
      <c r="A26" s="9"/>
      <c r="B26" s="10"/>
      <c r="C26" s="11"/>
      <c r="D26" s="11"/>
      <c r="E26" s="12"/>
      <c r="F26" s="11"/>
      <c r="G26" s="11"/>
      <c r="H26" s="11"/>
      <c r="I26" s="12"/>
      <c r="J26" s="11"/>
      <c r="K26" s="11"/>
    </row>
    <row r="27" spans="1:11" x14ac:dyDescent="0.25">
      <c r="A27" s="13"/>
      <c r="B27" s="10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11">
    <mergeCell ref="A6:K6"/>
    <mergeCell ref="A7:K7"/>
    <mergeCell ref="A8:K8"/>
    <mergeCell ref="A9:K9"/>
    <mergeCell ref="A13:A16"/>
    <mergeCell ref="K11:K12"/>
    <mergeCell ref="A11:A12"/>
    <mergeCell ref="B11:B12"/>
    <mergeCell ref="C11:E11"/>
    <mergeCell ref="F11:F12"/>
    <mergeCell ref="G11:J11"/>
  </mergeCells>
  <phoneticPr fontId="7" type="noConversion"/>
  <pageMargins left="0.21" right="0.17" top="0.73" bottom="0.28000000000000003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1-й кв.2024</vt:lpstr>
      <vt:lpstr>2-й кв.2024</vt:lpstr>
      <vt:lpstr>3-й кв.2024</vt:lpstr>
      <vt:lpstr>4-й кв.2024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FinBoss</dc:creator>
  <cp:lastModifiedBy>Олена Кас'янова</cp:lastModifiedBy>
  <cp:lastPrinted>2021-04-08T11:15:20Z</cp:lastPrinted>
  <dcterms:created xsi:type="dcterms:W3CDTF">2018-03-21T12:54:12Z</dcterms:created>
  <dcterms:modified xsi:type="dcterms:W3CDTF">2024-10-04T06:15:08Z</dcterms:modified>
</cp:coreProperties>
</file>