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25DBAB4-5611-4624-A81A-7D6D727319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й кв.2026" sheetId="4" r:id="rId1"/>
    <sheet name="2-й кв.2025" sheetId="3" r:id="rId2"/>
    <sheet name="3-й кв.2025" sheetId="2" r:id="rId3"/>
    <sheet name="4-й кв.2025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4" l="1"/>
  <c r="J18" i="4"/>
  <c r="I15" i="4"/>
  <c r="F18" i="1"/>
  <c r="I18" i="1"/>
  <c r="J18" i="1"/>
  <c r="I16" i="1"/>
  <c r="I17" i="1"/>
  <c r="I19" i="1"/>
  <c r="I15" i="1"/>
  <c r="J17" i="1"/>
  <c r="J19" i="1"/>
  <c r="F17" i="1"/>
  <c r="F19" i="1"/>
  <c r="J16" i="1"/>
  <c r="F16" i="1"/>
  <c r="F15" i="1"/>
  <c r="J15" i="1"/>
  <c r="D20" i="1"/>
  <c r="J20" i="1" s="1"/>
  <c r="J14" i="1"/>
  <c r="F14" i="1"/>
  <c r="J13" i="1"/>
  <c r="I13" i="1"/>
  <c r="I15" i="2"/>
  <c r="F23" i="3"/>
  <c r="D23" i="3"/>
  <c r="J23" i="3"/>
  <c r="I21" i="3"/>
  <c r="I22" i="3"/>
  <c r="I19" i="3"/>
  <c r="I20" i="3"/>
  <c r="I15" i="3"/>
  <c r="I16" i="3"/>
  <c r="I17" i="3"/>
  <c r="I18" i="3"/>
  <c r="F24" i="4"/>
  <c r="D24" i="4"/>
  <c r="I16" i="4"/>
  <c r="I17" i="4"/>
  <c r="J15" i="4"/>
  <c r="H20" i="1"/>
  <c r="J17" i="2"/>
  <c r="J16" i="2"/>
  <c r="J15" i="2"/>
  <c r="I17" i="2"/>
  <c r="D18" i="2"/>
  <c r="F18" i="2"/>
  <c r="I16" i="2"/>
  <c r="F20" i="1" l="1"/>
  <c r="K24" i="4"/>
  <c r="J14" i="2"/>
  <c r="J18" i="2" s="1"/>
  <c r="J16" i="4"/>
  <c r="J17" i="4"/>
  <c r="J14" i="4"/>
  <c r="H24" i="4"/>
  <c r="C24" i="4"/>
  <c r="K23" i="3"/>
  <c r="H23" i="3"/>
  <c r="C23" i="3"/>
  <c r="K18" i="2"/>
  <c r="H18" i="2"/>
  <c r="C18" i="2"/>
  <c r="C20" i="1"/>
  <c r="K20" i="1"/>
  <c r="J24" i="4" l="1"/>
</calcChain>
</file>

<file path=xl/sharedStrings.xml><?xml version="1.0" encoding="utf-8"?>
<sst xmlns="http://schemas.openxmlformats.org/spreadsheetml/2006/main" count="154" uniqueCount="68">
  <si>
    <t>Період</t>
  </si>
  <si>
    <t>Найменування юридичної особи (або позначення фізичної особи)</t>
  </si>
  <si>
    <t>Всього отримано благодій- них пожертв, тис. грн.</t>
  </si>
  <si>
    <t>Залишок невикористаних грошових коштів, товарів та послуг на кінець звітного періоду, тис. грн.</t>
  </si>
  <si>
    <t>В грошовій формі, тис. грн.</t>
  </si>
  <si>
    <t>Перелік товарів і послуг в натуральній формі</t>
  </si>
  <si>
    <t>Напрямки використання у грошовій формі (стаття витрат)</t>
  </si>
  <si>
    <t>Сума, тис. грн.</t>
  </si>
  <si>
    <t>Перелік використаних товарів та послуг у натуральній формі</t>
  </si>
  <si>
    <t>х</t>
  </si>
  <si>
    <t>Благодійні пожертви, що були отримані закладом охорони здоров'я від фізичних та юридичних осіб</t>
  </si>
  <si>
    <t>В натуральній формі (товари і послуги), тис. грн.</t>
  </si>
  <si>
    <t>Використання закладом охорони здоров'я благодійних пожертв, отриманих у грошовій та натуральній (товари і послуги) формі</t>
  </si>
  <si>
    <t>ІНФОРМАЦІЯ</t>
  </si>
  <si>
    <t>про надходження і використання благодійних пожертв від фізичних та юридичних осіб</t>
  </si>
  <si>
    <t>найменування закладу охорони здоров'я</t>
  </si>
  <si>
    <t>Додаток</t>
  </si>
  <si>
    <t>до наказу Міністерства охорони здоров'я України</t>
  </si>
  <si>
    <t xml:space="preserve">від   25.07.2017 р.  № 848 </t>
  </si>
  <si>
    <t>Фізичні особи</t>
  </si>
  <si>
    <t>Вакцина</t>
  </si>
  <si>
    <t>Орендатори та фізичні особи</t>
  </si>
  <si>
    <t>4                       квартал</t>
  </si>
  <si>
    <t>Всього за 4 квартал</t>
  </si>
  <si>
    <t>1                       квартал</t>
  </si>
  <si>
    <t>Всього за 1 квартал</t>
  </si>
  <si>
    <t>КП ХОР "Обласний аптечний склад"</t>
  </si>
  <si>
    <t>Всього за 2 квартал</t>
  </si>
  <si>
    <t>2               +A13:L21        квартал</t>
  </si>
  <si>
    <t>ДУ "Харківський ОЦКПХ МОЗ"</t>
  </si>
  <si>
    <t>3                       квартал</t>
  </si>
  <si>
    <t>Всього за 3 квартал</t>
  </si>
  <si>
    <t>Лікарські засоби</t>
  </si>
  <si>
    <t>БО "БЛАГОДІЙНИЙ ФОНД ЄВГЕНА ПИВОВАРОВА"</t>
  </si>
  <si>
    <t>ГО "НУО" ІН ТАЧ ЮКРЕЙН ФУНДЕЙШН"</t>
  </si>
  <si>
    <t>Блок керування інформацією БКІ-03Б (прилад звукової та візуальної сигналізації, повітряної тривоги)</t>
  </si>
  <si>
    <t>Фаустова Вікторія Ігорівна</t>
  </si>
  <si>
    <t>Глюкозамін/Глюкосат, р-н д/ін. по 2мл в амп. з розчинником по 1мл №5,  Бетаметазон саліц.к-та/Дермабін, мазь 14/5гр.</t>
  </si>
  <si>
    <t>Проектор BENQ MS500H (благодійна допомога)</t>
  </si>
  <si>
    <t>Bisoprolol Fumarate 5mg. таблетки №100 (1уп. - 100 таблеток)</t>
  </si>
  <si>
    <t>ГО "АПСОЗУ "МЕДИЧНІ ЛІДЕРИ"</t>
  </si>
  <si>
    <t>Меблі та комп'ютерне обладнання для облаштування кабінету психолога</t>
  </si>
  <si>
    <t>Вакцина проти туберкульозу (БЦЖ) та ковіда</t>
  </si>
  <si>
    <t>КНП "Міська клінічна лікарня № 31" ХМР</t>
  </si>
  <si>
    <t>Телевізор Samsung H632EC673BW</t>
  </si>
  <si>
    <t>КНП ХОР "МСМГЦ-ЦР(О)З"</t>
  </si>
  <si>
    <t>MICROGYNON 30ED - Оральні контрацептиви комбіновані низькодозовані</t>
  </si>
  <si>
    <t>Шприц ін'єкційний стерильний (міні-шприц 0,3мл Syr MINI), окуляри для читання чоловічі та жіночі, Толтеродин,  Бетаметазон</t>
  </si>
  <si>
    <t>АТ "ПРИВАТБАНК"</t>
  </si>
  <si>
    <t>Вінілові мед.оглядові рукавички (р.L) - 1000 пар., (р. M) - 1000 пар., експрес-тест COVID-19 антиген / AG ST (60шт.) - 3уп.</t>
  </si>
  <si>
    <t>Вакцина DIFTET для профілактики дифтерії та правця адсорбована (АПС) с. С2163 - 10 доз, Вакцина COMIRNATY (Omicron XBB.1.5) 0.1mg/ml 10*2.25ml с. LJ9412 - 84 дози; шприци з голками 0.3 мл. с.2111452 - 84 шт.</t>
  </si>
  <si>
    <t>Набір медсестри для огляду немовлят на дому (Home Visiting Kits Nurses)(ваги-1шт., ліхтарик-1шт., термометр лобний-1шт., антисептик д/поверх.-1шт., шпатель ЛОР-100шт., маска д/облич.-50шт., стетоскоп-1шт., сумка д/медсестри-1шт.</t>
  </si>
  <si>
    <t>Ходунки, меблі, Аспіратор Aspimed-2.2 (відсмоктувач)</t>
  </si>
  <si>
    <t>Вакцина від грипу, від гепатиту В</t>
  </si>
  <si>
    <t>КНП ХОР"Обласна дитяча інфекційна клінічна лікарня</t>
  </si>
  <si>
    <t>Комбін.тест на ВІЛ/СИФІЛІС у комплекті з серветками стерильними та ланцетом одноразовим стерильним</t>
  </si>
  <si>
    <t>Комплекс обладнання для гінекологічних кабінетів і кабінету одноденної хірургії</t>
  </si>
  <si>
    <t>COMEDEQ s.r.o. (гум.доп. з Чехії)</t>
  </si>
  <si>
    <t>Благ.доп. від фіз. особи</t>
  </si>
  <si>
    <t>КНП «Міська поліклініка №6» Харківської міської ради за  1 квартал  2026 року</t>
  </si>
  <si>
    <t>КНП «Міська поліклініка №6» Харківської міської ради за  2  квартал  2026  року</t>
  </si>
  <si>
    <t>КНП «Міська поліклініка №6» Харківської міської ради за  3  квартал  2026  року</t>
  </si>
  <si>
    <t>КНП «Міська поліклініка №6» Харківської міської ради за  4  квартал  2026  року</t>
  </si>
  <si>
    <t>КНП ХОР "Обласний фтизіопульмонологічний центр"</t>
  </si>
  <si>
    <t>ТОВ "РАНБАКСІ ФАРМАСЬЮТІКАЛС УКРАЇНА"</t>
  </si>
  <si>
    <t>Ярошевська Ірина Олександрівна</t>
  </si>
  <si>
    <t>Холодильник GRUNHELM VRH-S85M48-W - 1шт. (благодійна допомога від фіз.особи</t>
  </si>
  <si>
    <t>Лікарські засоби (вакцина), медичні вироби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</si>
</sst>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43" fontId="12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164" fontId="3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vertical="top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8" fillId="0" borderId="8" xfId="2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165" fontId="8" fillId="0" borderId="8" xfId="2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5" fontId="3" fillId="0" borderId="8" xfId="0" applyNumberFormat="1" applyFont="1" applyBorder="1" applyAlignment="1">
      <alignment horizontal="center" vertical="center" wrapText="1"/>
    </xf>
    <xf numFmtId="43" fontId="3" fillId="0" borderId="4" xfId="2" applyFont="1" applyBorder="1" applyAlignment="1">
      <alignment horizontal="center" vertical="center" wrapText="1"/>
    </xf>
    <xf numFmtId="43" fontId="8" fillId="0" borderId="8" xfId="2" applyFont="1" applyBorder="1" applyAlignment="1">
      <alignment horizontal="center" vertical="center" wrapText="1"/>
    </xf>
    <xf numFmtId="43" fontId="8" fillId="0" borderId="8" xfId="2" applyFont="1" applyBorder="1" applyAlignment="1">
      <alignment vertical="center" wrapText="1"/>
    </xf>
    <xf numFmtId="2" fontId="3" fillId="0" borderId="4" xfId="2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9501D-16C0-4FEF-89B4-8FEFEC97EB07}">
  <dimension ref="A1:K33"/>
  <sheetViews>
    <sheetView tabSelected="1" topLeftCell="A12" workbookViewId="0">
      <selection activeCell="Q17" sqref="Q17"/>
    </sheetView>
  </sheetViews>
  <sheetFormatPr defaultRowHeight="15" x14ac:dyDescent="0.25"/>
  <cols>
    <col min="2" max="2" width="17.42578125" customWidth="1"/>
    <col min="4" max="4" width="10.140625" customWidth="1"/>
    <col min="5" max="5" width="17.7109375" customWidth="1"/>
    <col min="6" max="6" width="10.140625" customWidth="1"/>
    <col min="7" max="7" width="19.28515625" customWidth="1"/>
    <col min="8" max="8" width="6.5703125" customWidth="1"/>
    <col min="9" max="9" width="16.28515625" customWidth="1"/>
    <col min="10" max="10" width="12.42578125" customWidth="1"/>
    <col min="11" max="11" width="13.85546875" customWidth="1"/>
    <col min="14" max="14" width="17.5703125" customWidth="1"/>
  </cols>
  <sheetData>
    <row r="1" spans="1:11" x14ac:dyDescent="0.25">
      <c r="G1" s="5" t="s">
        <v>16</v>
      </c>
      <c r="H1" s="6"/>
      <c r="I1" s="6"/>
      <c r="J1" s="6"/>
      <c r="K1" s="6"/>
    </row>
    <row r="2" spans="1:11" x14ac:dyDescent="0.25">
      <c r="G2" s="5" t="s">
        <v>17</v>
      </c>
      <c r="H2" s="6"/>
      <c r="I2" s="6"/>
      <c r="J2" s="6"/>
      <c r="K2" s="6"/>
    </row>
    <row r="3" spans="1:11" x14ac:dyDescent="0.25">
      <c r="G3" s="5" t="s">
        <v>18</v>
      </c>
      <c r="H3" s="6"/>
      <c r="I3" s="6"/>
      <c r="J3" s="6"/>
      <c r="K3" s="6"/>
    </row>
    <row r="4" spans="1:11" ht="1.1499999999999999" customHeight="1" x14ac:dyDescent="0.25"/>
    <row r="5" spans="1:11" hidden="1" x14ac:dyDescent="0.25"/>
    <row r="6" spans="1:11" ht="18.75" x14ac:dyDescent="0.3">
      <c r="A6" s="50" t="s">
        <v>13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8.75" x14ac:dyDescent="0.3">
      <c r="A7" s="50" t="s">
        <v>14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8.75" x14ac:dyDescent="0.3">
      <c r="A8" s="51" t="s">
        <v>59</v>
      </c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ht="9.75" customHeight="1" x14ac:dyDescent="0.25">
      <c r="A9" s="52" t="s">
        <v>15</v>
      </c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ht="15.75" thickBot="1" x14ac:dyDescent="0.3"/>
    <row r="11" spans="1:11" ht="36" customHeight="1" x14ac:dyDescent="0.25">
      <c r="A11" s="53" t="s">
        <v>0</v>
      </c>
      <c r="B11" s="55" t="s">
        <v>1</v>
      </c>
      <c r="C11" s="55" t="s">
        <v>10</v>
      </c>
      <c r="D11" s="55"/>
      <c r="E11" s="55"/>
      <c r="F11" s="55" t="s">
        <v>2</v>
      </c>
      <c r="G11" s="55" t="s">
        <v>12</v>
      </c>
      <c r="H11" s="55"/>
      <c r="I11" s="55"/>
      <c r="J11" s="55"/>
      <c r="K11" s="57" t="s">
        <v>3</v>
      </c>
    </row>
    <row r="12" spans="1:11" ht="72" x14ac:dyDescent="0.25">
      <c r="A12" s="54"/>
      <c r="B12" s="56"/>
      <c r="C12" s="1" t="s">
        <v>4</v>
      </c>
      <c r="D12" s="1" t="s">
        <v>11</v>
      </c>
      <c r="E12" s="1" t="s">
        <v>5</v>
      </c>
      <c r="F12" s="56"/>
      <c r="G12" s="1" t="s">
        <v>6</v>
      </c>
      <c r="H12" s="1" t="s">
        <v>7</v>
      </c>
      <c r="I12" s="1" t="s">
        <v>8</v>
      </c>
      <c r="J12" s="1" t="s">
        <v>7</v>
      </c>
      <c r="K12" s="58"/>
    </row>
    <row r="13" spans="1:11" ht="90" customHeight="1" x14ac:dyDescent="0.25">
      <c r="A13" s="47" t="s">
        <v>24</v>
      </c>
      <c r="B13" s="4" t="s">
        <v>21</v>
      </c>
      <c r="C13" s="2"/>
      <c r="D13" s="2"/>
      <c r="E13" s="1"/>
      <c r="F13" s="2"/>
      <c r="G13" s="8"/>
      <c r="H13" s="2">
        <v>0</v>
      </c>
      <c r="I13" s="1"/>
      <c r="J13" s="2">
        <v>0</v>
      </c>
      <c r="K13" s="14">
        <v>0</v>
      </c>
    </row>
    <row r="14" spans="1:11" ht="29.45" customHeight="1" x14ac:dyDescent="0.25">
      <c r="A14" s="48"/>
      <c r="B14" s="4" t="s">
        <v>19</v>
      </c>
      <c r="C14" s="7"/>
      <c r="D14" s="29">
        <v>107.66</v>
      </c>
      <c r="E14" s="3" t="s">
        <v>20</v>
      </c>
      <c r="F14" s="29">
        <v>107.66</v>
      </c>
      <c r="G14" s="2"/>
      <c r="H14" s="2"/>
      <c r="I14" s="3" t="s">
        <v>20</v>
      </c>
      <c r="J14" s="28">
        <f>F14</f>
        <v>107.66</v>
      </c>
      <c r="K14" s="14"/>
    </row>
    <row r="15" spans="1:11" ht="68.25" customHeight="1" x14ac:dyDescent="0.25">
      <c r="A15" s="48"/>
      <c r="B15" s="35" t="s">
        <v>63</v>
      </c>
      <c r="C15" s="2"/>
      <c r="D15" s="33">
        <v>11.27</v>
      </c>
      <c r="E15" s="36" t="s">
        <v>32</v>
      </c>
      <c r="F15" s="29">
        <v>11.27</v>
      </c>
      <c r="G15" s="2"/>
      <c r="H15" s="2"/>
      <c r="I15" s="36" t="str">
        <f>E15</f>
        <v>Лікарські засоби</v>
      </c>
      <c r="J15" s="28">
        <f>F15</f>
        <v>11.27</v>
      </c>
      <c r="K15" s="14"/>
    </row>
    <row r="16" spans="1:11" ht="69" customHeight="1" x14ac:dyDescent="0.25">
      <c r="A16" s="49"/>
      <c r="B16" s="35" t="s">
        <v>64</v>
      </c>
      <c r="C16" s="22"/>
      <c r="D16" s="45">
        <v>65.11</v>
      </c>
      <c r="E16" s="36" t="s">
        <v>32</v>
      </c>
      <c r="F16" s="45">
        <v>65.11</v>
      </c>
      <c r="G16" s="22"/>
      <c r="H16" s="22"/>
      <c r="I16" s="36" t="str">
        <f t="shared" ref="I16:I17" si="0">E16</f>
        <v>Лікарські засоби</v>
      </c>
      <c r="J16" s="28">
        <f t="shared" ref="J16:J17" si="1">F16</f>
        <v>65.11</v>
      </c>
      <c r="K16" s="24"/>
    </row>
    <row r="17" spans="1:11" ht="109.5" customHeight="1" x14ac:dyDescent="0.25">
      <c r="A17" s="25"/>
      <c r="B17" s="35" t="s">
        <v>65</v>
      </c>
      <c r="C17" s="22"/>
      <c r="D17" s="45">
        <v>5.51</v>
      </c>
      <c r="E17" s="36" t="s">
        <v>66</v>
      </c>
      <c r="F17" s="32">
        <v>5.51</v>
      </c>
      <c r="G17" s="22"/>
      <c r="H17" s="22"/>
      <c r="I17" s="36" t="str">
        <f t="shared" si="0"/>
        <v>Холодильник GRUNHELM VRH-S85M48-W - 1шт. (благодійна допомога від фіз.особи</v>
      </c>
      <c r="J17" s="28">
        <f t="shared" si="1"/>
        <v>5.51</v>
      </c>
      <c r="K17" s="24"/>
    </row>
    <row r="18" spans="1:11" ht="69" customHeight="1" x14ac:dyDescent="0.25">
      <c r="A18" s="25"/>
      <c r="B18" s="35" t="s">
        <v>29</v>
      </c>
      <c r="C18" s="22"/>
      <c r="D18" s="44">
        <v>7.74</v>
      </c>
      <c r="E18" s="36" t="s">
        <v>67</v>
      </c>
      <c r="F18" s="44">
        <v>7.74</v>
      </c>
      <c r="G18" s="22"/>
      <c r="H18" s="22"/>
      <c r="I18" s="36" t="str">
        <f>E18</f>
        <v>Лікарські засоби (вакцина), медичні вироби</v>
      </c>
      <c r="J18" s="28">
        <f>F18</f>
        <v>7.74</v>
      </c>
      <c r="K18" s="24"/>
    </row>
    <row r="19" spans="1:11" x14ac:dyDescent="0.25">
      <c r="A19" s="25"/>
      <c r="B19" s="35"/>
      <c r="C19" s="22"/>
      <c r="D19" s="39"/>
      <c r="E19" s="36"/>
      <c r="F19" s="38"/>
      <c r="G19" s="22"/>
      <c r="H19" s="22"/>
      <c r="I19" s="36"/>
      <c r="J19" s="37"/>
      <c r="K19" s="24"/>
    </row>
    <row r="20" spans="1:11" ht="17.25" customHeight="1" x14ac:dyDescent="0.25">
      <c r="A20" s="25"/>
      <c r="B20" s="35"/>
      <c r="C20" s="22"/>
      <c r="D20" s="26"/>
      <c r="E20" s="36"/>
      <c r="F20" s="27"/>
      <c r="G20" s="22"/>
      <c r="H20" s="22"/>
      <c r="I20" s="36"/>
      <c r="J20" s="28"/>
      <c r="K20" s="24"/>
    </row>
    <row r="21" spans="1:11" ht="15.75" customHeight="1" x14ac:dyDescent="0.25">
      <c r="A21" s="25"/>
      <c r="B21" s="35"/>
      <c r="C21" s="22"/>
      <c r="D21" s="39"/>
      <c r="E21" s="36"/>
      <c r="F21" s="38"/>
      <c r="G21" s="22"/>
      <c r="H21" s="22"/>
      <c r="I21" s="36"/>
      <c r="J21" s="37"/>
      <c r="K21" s="24"/>
    </row>
    <row r="22" spans="1:11" ht="13.5" customHeight="1" x14ac:dyDescent="0.25">
      <c r="A22" s="25"/>
      <c r="B22" s="35"/>
      <c r="C22" s="22"/>
      <c r="D22" s="39"/>
      <c r="E22" s="36"/>
      <c r="F22" s="38"/>
      <c r="G22" s="22"/>
      <c r="H22" s="22"/>
      <c r="I22" s="36"/>
      <c r="J22" s="37"/>
      <c r="K22" s="24"/>
    </row>
    <row r="23" spans="1:11" ht="11.25" customHeight="1" x14ac:dyDescent="0.25">
      <c r="A23" s="25"/>
      <c r="B23" s="40"/>
      <c r="C23" s="22"/>
      <c r="D23" s="39"/>
      <c r="E23" s="41"/>
      <c r="F23" s="38"/>
      <c r="G23" s="22"/>
      <c r="H23" s="22"/>
      <c r="I23" s="41"/>
      <c r="J23" s="42"/>
      <c r="K23" s="24"/>
    </row>
    <row r="24" spans="1:11" ht="37.5" customHeight="1" thickBot="1" x14ac:dyDescent="0.3">
      <c r="A24" s="15" t="s">
        <v>25</v>
      </c>
      <c r="B24" s="16"/>
      <c r="C24" s="17">
        <f>C13</f>
        <v>0</v>
      </c>
      <c r="D24" s="46">
        <f>SUM(D14:D23)</f>
        <v>197.29</v>
      </c>
      <c r="E24" s="17"/>
      <c r="F24" s="30">
        <f>SUM(F14:F23)</f>
        <v>197.29</v>
      </c>
      <c r="G24" s="17" t="s">
        <v>9</v>
      </c>
      <c r="H24" s="30">
        <f>SUM(H4:H14)</f>
        <v>0</v>
      </c>
      <c r="I24" s="17" t="s">
        <v>9</v>
      </c>
      <c r="J24" s="30">
        <f>SUM(J14:J23)</f>
        <v>197.29</v>
      </c>
      <c r="K24" s="31">
        <f>K13</f>
        <v>0</v>
      </c>
    </row>
    <row r="25" spans="1:11" x14ac:dyDescent="0.25">
      <c r="A25" s="9"/>
      <c r="B25" s="10"/>
      <c r="C25" s="11"/>
      <c r="D25" s="11"/>
      <c r="E25" s="12"/>
      <c r="F25" s="11"/>
      <c r="G25" s="11"/>
      <c r="H25" s="11"/>
      <c r="I25" s="12"/>
      <c r="J25" s="11"/>
      <c r="K25" s="11"/>
    </row>
    <row r="26" spans="1:11" x14ac:dyDescent="0.25">
      <c r="A26" s="9"/>
      <c r="B26" s="10"/>
      <c r="C26" s="11"/>
      <c r="D26" s="11"/>
      <c r="E26" s="12"/>
      <c r="F26" s="11"/>
      <c r="G26" s="11"/>
      <c r="H26" s="11"/>
      <c r="I26" s="12"/>
      <c r="J26" s="11"/>
      <c r="K26" s="11"/>
    </row>
    <row r="27" spans="1:11" x14ac:dyDescent="0.25">
      <c r="A27" s="9"/>
      <c r="B27" s="10"/>
      <c r="C27" s="11"/>
      <c r="D27" s="11"/>
      <c r="E27" s="12"/>
      <c r="F27" s="11"/>
      <c r="G27" s="11"/>
      <c r="H27" s="11"/>
      <c r="I27" s="12"/>
      <c r="J27" s="11"/>
      <c r="K27" s="11"/>
    </row>
    <row r="28" spans="1:11" x14ac:dyDescent="0.25">
      <c r="A28" s="9"/>
      <c r="B28" s="10"/>
      <c r="C28" s="11"/>
      <c r="D28" s="11"/>
      <c r="E28" s="12"/>
      <c r="F28" s="11"/>
      <c r="G28" s="11"/>
      <c r="H28" s="11"/>
      <c r="I28" s="12"/>
      <c r="J28" s="11"/>
      <c r="K28" s="11"/>
    </row>
    <row r="29" spans="1:11" ht="30.6" customHeight="1" x14ac:dyDescent="0.25">
      <c r="A29" s="9"/>
      <c r="B29" s="10"/>
      <c r="C29" s="11"/>
      <c r="D29" s="11"/>
      <c r="E29" s="12"/>
      <c r="F29" s="11"/>
      <c r="G29" s="11"/>
      <c r="H29" s="11"/>
      <c r="I29" s="12"/>
      <c r="J29" s="11"/>
      <c r="K29" s="11"/>
    </row>
    <row r="30" spans="1:11" x14ac:dyDescent="0.25">
      <c r="A30" s="9"/>
      <c r="B30" s="10"/>
      <c r="C30" s="11"/>
      <c r="D30" s="11"/>
      <c r="E30" s="12"/>
      <c r="F30" s="11"/>
      <c r="G30" s="11"/>
      <c r="H30" s="11"/>
      <c r="I30" s="12"/>
      <c r="J30" s="11"/>
      <c r="K30" s="11"/>
    </row>
    <row r="31" spans="1:11" x14ac:dyDescent="0.25">
      <c r="A31" s="9"/>
      <c r="B31" s="10"/>
      <c r="C31" s="11"/>
      <c r="D31" s="11"/>
      <c r="E31" s="12"/>
      <c r="F31" s="11"/>
      <c r="G31" s="11"/>
      <c r="H31" s="11"/>
      <c r="I31" s="12"/>
      <c r="J31" s="11"/>
      <c r="K31" s="11"/>
    </row>
    <row r="32" spans="1:11" x14ac:dyDescent="0.25">
      <c r="A32" s="9"/>
      <c r="B32" s="10"/>
      <c r="C32" s="11"/>
      <c r="D32" s="11"/>
      <c r="E32" s="12"/>
      <c r="F32" s="11"/>
      <c r="G32" s="11"/>
      <c r="H32" s="11"/>
      <c r="I32" s="12"/>
      <c r="J32" s="11"/>
      <c r="K32" s="11"/>
    </row>
    <row r="33" spans="1:11" x14ac:dyDescent="0.25">
      <c r="A33" s="13"/>
      <c r="B33" s="10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11">
    <mergeCell ref="A13:A16"/>
    <mergeCell ref="A6:K6"/>
    <mergeCell ref="A7:K7"/>
    <mergeCell ref="A8:K8"/>
    <mergeCell ref="A9:K9"/>
    <mergeCell ref="A11:A12"/>
    <mergeCell ref="B11:B12"/>
    <mergeCell ref="C11:E11"/>
    <mergeCell ref="F11:F12"/>
    <mergeCell ref="G11:J11"/>
    <mergeCell ref="K11:K12"/>
  </mergeCells>
  <phoneticPr fontId="13" type="noConversion"/>
  <pageMargins left="0.21" right="0.17" top="0.73" bottom="0.28000000000000003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3F023-04E6-44F4-A090-FE41D0C9CF00}">
  <dimension ref="A1:K32"/>
  <sheetViews>
    <sheetView topLeftCell="A3" workbookViewId="0">
      <selection activeCell="S15" sqref="S15"/>
    </sheetView>
  </sheetViews>
  <sheetFormatPr defaultRowHeight="15" x14ac:dyDescent="0.25"/>
  <cols>
    <col min="2" max="2" width="17.42578125" customWidth="1"/>
    <col min="4" max="4" width="10.140625" customWidth="1"/>
    <col min="5" max="5" width="17.7109375" customWidth="1"/>
    <col min="6" max="6" width="10.140625" customWidth="1"/>
    <col min="7" max="7" width="19.28515625" customWidth="1"/>
    <col min="8" max="8" width="6.5703125" customWidth="1"/>
    <col min="9" max="9" width="17.85546875" customWidth="1"/>
    <col min="11" max="11" width="13.85546875" customWidth="1"/>
    <col min="14" max="14" width="17.5703125" customWidth="1"/>
  </cols>
  <sheetData>
    <row r="1" spans="1:11" x14ac:dyDescent="0.25">
      <c r="G1" s="5" t="s">
        <v>16</v>
      </c>
      <c r="H1" s="6"/>
      <c r="I1" s="6"/>
      <c r="J1" s="6"/>
      <c r="K1" s="6"/>
    </row>
    <row r="2" spans="1:11" x14ac:dyDescent="0.25">
      <c r="G2" s="5" t="s">
        <v>17</v>
      </c>
      <c r="H2" s="6"/>
      <c r="I2" s="6"/>
      <c r="J2" s="6"/>
      <c r="K2" s="6"/>
    </row>
    <row r="3" spans="1:11" x14ac:dyDescent="0.25">
      <c r="G3" s="5" t="s">
        <v>18</v>
      </c>
      <c r="H3" s="6"/>
      <c r="I3" s="6"/>
      <c r="J3" s="6"/>
      <c r="K3" s="6"/>
    </row>
    <row r="4" spans="1:11" ht="1.1499999999999999" customHeight="1" x14ac:dyDescent="0.25"/>
    <row r="5" spans="1:11" hidden="1" x14ac:dyDescent="0.25"/>
    <row r="6" spans="1:11" ht="18.75" x14ac:dyDescent="0.3">
      <c r="A6" s="50" t="s">
        <v>13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8.75" x14ac:dyDescent="0.3">
      <c r="A7" s="50" t="s">
        <v>14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8.75" x14ac:dyDescent="0.3">
      <c r="A8" s="51" t="s">
        <v>60</v>
      </c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ht="9.75" customHeight="1" x14ac:dyDescent="0.25">
      <c r="A9" s="52" t="s">
        <v>15</v>
      </c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ht="15.75" thickBot="1" x14ac:dyDescent="0.3"/>
    <row r="11" spans="1:11" ht="36" customHeight="1" x14ac:dyDescent="0.25">
      <c r="A11" s="53" t="s">
        <v>0</v>
      </c>
      <c r="B11" s="55" t="s">
        <v>1</v>
      </c>
      <c r="C11" s="55" t="s">
        <v>10</v>
      </c>
      <c r="D11" s="55"/>
      <c r="E11" s="55"/>
      <c r="F11" s="55" t="s">
        <v>2</v>
      </c>
      <c r="G11" s="55" t="s">
        <v>12</v>
      </c>
      <c r="H11" s="55"/>
      <c r="I11" s="55"/>
      <c r="J11" s="55"/>
      <c r="K11" s="57" t="s">
        <v>3</v>
      </c>
    </row>
    <row r="12" spans="1:11" ht="72" x14ac:dyDescent="0.25">
      <c r="A12" s="54"/>
      <c r="B12" s="56"/>
      <c r="C12" s="1" t="s">
        <v>4</v>
      </c>
      <c r="D12" s="1" t="s">
        <v>11</v>
      </c>
      <c r="E12" s="1" t="s">
        <v>5</v>
      </c>
      <c r="F12" s="56"/>
      <c r="G12" s="1" t="s">
        <v>6</v>
      </c>
      <c r="H12" s="1" t="s">
        <v>7</v>
      </c>
      <c r="I12" s="1" t="s">
        <v>8</v>
      </c>
      <c r="J12" s="1" t="s">
        <v>7</v>
      </c>
      <c r="K12" s="58"/>
    </row>
    <row r="13" spans="1:11" ht="69.75" customHeight="1" x14ac:dyDescent="0.25">
      <c r="A13" s="47" t="s">
        <v>28</v>
      </c>
      <c r="B13" s="4" t="s">
        <v>48</v>
      </c>
      <c r="C13" s="29">
        <v>23.34</v>
      </c>
      <c r="D13" s="2"/>
      <c r="E13" s="1"/>
      <c r="F13" s="29">
        <v>23.34</v>
      </c>
      <c r="G13" s="1" t="s">
        <v>35</v>
      </c>
      <c r="H13" s="29">
        <v>23.34</v>
      </c>
      <c r="I13" s="1"/>
      <c r="J13" s="2">
        <v>0</v>
      </c>
      <c r="K13" s="14">
        <v>0</v>
      </c>
    </row>
    <row r="14" spans="1:11" ht="29.45" customHeight="1" x14ac:dyDescent="0.25">
      <c r="A14" s="48"/>
      <c r="B14" s="4" t="s">
        <v>19</v>
      </c>
      <c r="C14" s="7"/>
      <c r="D14" s="29">
        <v>20.51</v>
      </c>
      <c r="E14" s="3" t="s">
        <v>20</v>
      </c>
      <c r="F14" s="29">
        <v>20.51</v>
      </c>
      <c r="G14" s="2"/>
      <c r="H14" s="2"/>
      <c r="I14" s="3" t="s">
        <v>20</v>
      </c>
      <c r="J14" s="29">
        <v>20.51</v>
      </c>
      <c r="K14" s="14"/>
    </row>
    <row r="15" spans="1:11" ht="96" customHeight="1" x14ac:dyDescent="0.25">
      <c r="A15" s="48"/>
      <c r="B15" s="35" t="s">
        <v>26</v>
      </c>
      <c r="C15" s="2"/>
      <c r="D15" s="29">
        <v>64.569999999999993</v>
      </c>
      <c r="E15" s="36" t="s">
        <v>37</v>
      </c>
      <c r="F15" s="29">
        <v>64.569999999999993</v>
      </c>
      <c r="G15" s="2"/>
      <c r="H15" s="2"/>
      <c r="I15" s="36" t="str">
        <f>E15</f>
        <v>Глюкозамін/Глюкосат, р-н д/ін. по 2мл в амп. з розчинником по 1мл №5,  Бетаметазон саліц.к-та/Дермабін, мазь 14/5гр.</v>
      </c>
      <c r="J15" s="29">
        <v>64.569999999999993</v>
      </c>
      <c r="K15" s="14"/>
    </row>
    <row r="16" spans="1:11" ht="125.25" customHeight="1" x14ac:dyDescent="0.25">
      <c r="A16" s="49"/>
      <c r="B16" s="35" t="s">
        <v>36</v>
      </c>
      <c r="C16" s="22"/>
      <c r="D16" s="2">
        <v>3.5</v>
      </c>
      <c r="E16" s="36" t="s">
        <v>38</v>
      </c>
      <c r="F16" s="2">
        <v>3.5</v>
      </c>
      <c r="G16" s="22"/>
      <c r="H16" s="22"/>
      <c r="I16" s="36" t="str">
        <f t="shared" ref="I16:I22" si="0">E16</f>
        <v>Проектор BENQ MS500H (благодійна допомога)</v>
      </c>
      <c r="J16" s="2">
        <v>3.5</v>
      </c>
      <c r="K16" s="24"/>
    </row>
    <row r="17" spans="1:11" ht="138" customHeight="1" x14ac:dyDescent="0.25">
      <c r="A17" s="25"/>
      <c r="B17" s="35" t="s">
        <v>33</v>
      </c>
      <c r="C17" s="22"/>
      <c r="D17" s="2">
        <v>9.1999999999999993</v>
      </c>
      <c r="E17" s="36" t="s">
        <v>39</v>
      </c>
      <c r="F17" s="2">
        <v>9.1999999999999993</v>
      </c>
      <c r="G17" s="22"/>
      <c r="H17" s="22"/>
      <c r="I17" s="36" t="str">
        <f t="shared" si="0"/>
        <v>Bisoprolol Fumarate 5mg. таблетки №100 (1уп. - 100 таблеток)</v>
      </c>
      <c r="J17" s="2">
        <v>9.1999999999999993</v>
      </c>
      <c r="K17" s="24"/>
    </row>
    <row r="18" spans="1:11" ht="111" customHeight="1" x14ac:dyDescent="0.25">
      <c r="A18" s="25"/>
      <c r="B18" s="35" t="s">
        <v>40</v>
      </c>
      <c r="C18" s="22"/>
      <c r="D18" s="29">
        <v>113.34</v>
      </c>
      <c r="E18" s="36" t="s">
        <v>41</v>
      </c>
      <c r="F18" s="29">
        <v>113.34</v>
      </c>
      <c r="G18" s="22"/>
      <c r="H18" s="22"/>
      <c r="I18" s="36" t="str">
        <f t="shared" si="0"/>
        <v>Меблі та комп'ютерне обладнання для облаштування кабінету психолога</v>
      </c>
      <c r="J18" s="29">
        <v>113.34</v>
      </c>
      <c r="K18" s="24"/>
    </row>
    <row r="19" spans="1:11" ht="76.5" customHeight="1" x14ac:dyDescent="0.25">
      <c r="A19" s="25"/>
      <c r="B19" s="40" t="s">
        <v>29</v>
      </c>
      <c r="C19" s="22"/>
      <c r="D19" s="2">
        <v>5.2</v>
      </c>
      <c r="E19" s="36" t="s">
        <v>42</v>
      </c>
      <c r="F19" s="2">
        <v>5.2</v>
      </c>
      <c r="G19" s="22"/>
      <c r="H19" s="22"/>
      <c r="I19" s="36" t="str">
        <f t="shared" si="0"/>
        <v>Вакцина проти туберкульозу (БЦЖ) та ковіда</v>
      </c>
      <c r="J19" s="2">
        <v>5.2</v>
      </c>
      <c r="K19" s="24"/>
    </row>
    <row r="20" spans="1:11" ht="76.5" customHeight="1" x14ac:dyDescent="0.25">
      <c r="A20" s="25"/>
      <c r="B20" s="40" t="s">
        <v>43</v>
      </c>
      <c r="C20" s="22"/>
      <c r="D20" s="2">
        <v>0.5</v>
      </c>
      <c r="E20" s="36" t="s">
        <v>44</v>
      </c>
      <c r="F20" s="2">
        <v>0.5</v>
      </c>
      <c r="G20" s="22"/>
      <c r="H20" s="22"/>
      <c r="I20" s="36" t="str">
        <f t="shared" si="0"/>
        <v>Телевізор Samsung H632EC673BW</v>
      </c>
      <c r="J20" s="2">
        <v>0.5</v>
      </c>
      <c r="K20" s="24"/>
    </row>
    <row r="21" spans="1:11" ht="64.5" customHeight="1" x14ac:dyDescent="0.25">
      <c r="A21" s="25"/>
      <c r="B21" s="40" t="s">
        <v>45</v>
      </c>
      <c r="C21" s="22"/>
      <c r="D21" s="29">
        <v>11.63</v>
      </c>
      <c r="E21" s="36" t="s">
        <v>46</v>
      </c>
      <c r="F21" s="29">
        <v>11.63</v>
      </c>
      <c r="G21" s="22"/>
      <c r="H21" s="22"/>
      <c r="I21" s="36" t="str">
        <f t="shared" si="0"/>
        <v>MICROGYNON 30ED - Оральні контрацептиви комбіновані низькодозовані</v>
      </c>
      <c r="J21" s="29">
        <v>11.63</v>
      </c>
      <c r="K21" s="24"/>
    </row>
    <row r="22" spans="1:11" ht="95.25" customHeight="1" x14ac:dyDescent="0.25">
      <c r="A22" s="25"/>
      <c r="B22" s="40" t="s">
        <v>26</v>
      </c>
      <c r="C22" s="22"/>
      <c r="D22" s="2">
        <v>35.700000000000003</v>
      </c>
      <c r="E22" s="36" t="s">
        <v>47</v>
      </c>
      <c r="F22" s="2">
        <v>35.700000000000003</v>
      </c>
      <c r="G22" s="22"/>
      <c r="H22" s="22"/>
      <c r="I22" s="36" t="str">
        <f t="shared" si="0"/>
        <v>Шприц ін'єкційний стерильний (міні-шприц 0,3мл Syr MINI), окуляри для читання чоловічі та жіночі, Толтеродин,  Бетаметазон</v>
      </c>
      <c r="J22" s="2">
        <v>35.700000000000003</v>
      </c>
      <c r="K22" s="24"/>
    </row>
    <row r="23" spans="1:11" ht="26.25" thickBot="1" x14ac:dyDescent="0.3">
      <c r="A23" s="15" t="s">
        <v>27</v>
      </c>
      <c r="B23" s="16"/>
      <c r="C23" s="43">
        <f>C13</f>
        <v>23.34</v>
      </c>
      <c r="D23" s="30">
        <f>SUM(D14:D22)</f>
        <v>264.14999999999998</v>
      </c>
      <c r="E23" s="17"/>
      <c r="F23" s="30">
        <f>SUM(F13:F22)</f>
        <v>287.48999999999995</v>
      </c>
      <c r="G23" s="17" t="s">
        <v>9</v>
      </c>
      <c r="H23" s="30">
        <f>SUM(H4:H14)</f>
        <v>23.34</v>
      </c>
      <c r="I23" s="17" t="s">
        <v>9</v>
      </c>
      <c r="J23" s="30">
        <f>SUM(J13:J22)</f>
        <v>264.14999999999998</v>
      </c>
      <c r="K23" s="18">
        <f>K13</f>
        <v>0</v>
      </c>
    </row>
    <row r="24" spans="1:11" x14ac:dyDescent="0.25">
      <c r="A24" s="9"/>
      <c r="B24" s="10"/>
      <c r="C24" s="11"/>
      <c r="D24" s="11"/>
      <c r="E24" s="12"/>
      <c r="F24" s="11"/>
      <c r="G24" s="11"/>
      <c r="H24" s="11"/>
      <c r="I24" s="12"/>
      <c r="J24" s="11"/>
      <c r="K24" s="11"/>
    </row>
    <row r="25" spans="1:11" x14ac:dyDescent="0.25">
      <c r="A25" s="9"/>
      <c r="B25" s="10"/>
      <c r="C25" s="11"/>
      <c r="D25" s="11"/>
      <c r="E25" s="12"/>
      <c r="F25" s="11"/>
      <c r="G25" s="11"/>
      <c r="H25" s="11"/>
      <c r="I25" s="12"/>
      <c r="J25" s="11"/>
      <c r="K25" s="11"/>
    </row>
    <row r="26" spans="1:11" x14ac:dyDescent="0.25">
      <c r="A26" s="9"/>
      <c r="B26" s="10"/>
      <c r="C26" s="11"/>
      <c r="D26" s="11"/>
      <c r="E26" s="12"/>
      <c r="F26" s="11"/>
      <c r="G26" s="11"/>
      <c r="H26" s="11"/>
      <c r="I26" s="12"/>
      <c r="J26" s="11"/>
      <c r="K26" s="11"/>
    </row>
    <row r="27" spans="1:11" x14ac:dyDescent="0.25">
      <c r="A27" s="9"/>
      <c r="B27" s="10"/>
      <c r="C27" s="11"/>
      <c r="D27" s="11"/>
      <c r="E27" s="12"/>
      <c r="F27" s="11"/>
      <c r="G27" s="11"/>
      <c r="H27" s="11"/>
      <c r="I27" s="12"/>
      <c r="J27" s="11"/>
      <c r="K27" s="11"/>
    </row>
    <row r="28" spans="1:11" ht="30.6" customHeight="1" x14ac:dyDescent="0.25">
      <c r="A28" s="9"/>
      <c r="B28" s="10"/>
      <c r="C28" s="11"/>
      <c r="D28" s="11"/>
      <c r="E28" s="12"/>
      <c r="F28" s="11"/>
      <c r="G28" s="11"/>
      <c r="H28" s="11"/>
      <c r="I28" s="12"/>
      <c r="J28" s="11"/>
      <c r="K28" s="11"/>
    </row>
    <row r="29" spans="1:11" x14ac:dyDescent="0.25">
      <c r="A29" s="9"/>
      <c r="B29" s="10"/>
      <c r="C29" s="11"/>
      <c r="D29" s="11"/>
      <c r="E29" s="12"/>
      <c r="F29" s="11"/>
      <c r="G29" s="11"/>
      <c r="H29" s="11"/>
      <c r="I29" s="12"/>
      <c r="J29" s="11"/>
      <c r="K29" s="11"/>
    </row>
    <row r="30" spans="1:11" x14ac:dyDescent="0.25">
      <c r="A30" s="9"/>
      <c r="B30" s="10"/>
      <c r="C30" s="11"/>
      <c r="D30" s="11"/>
      <c r="E30" s="12"/>
      <c r="F30" s="11"/>
      <c r="G30" s="11"/>
      <c r="H30" s="11"/>
      <c r="I30" s="12"/>
      <c r="J30" s="11"/>
      <c r="K30" s="11"/>
    </row>
    <row r="31" spans="1:11" x14ac:dyDescent="0.25">
      <c r="A31" s="9"/>
      <c r="B31" s="10"/>
      <c r="C31" s="11"/>
      <c r="D31" s="11"/>
      <c r="E31" s="12"/>
      <c r="F31" s="11"/>
      <c r="G31" s="11"/>
      <c r="H31" s="11"/>
      <c r="I31" s="12"/>
      <c r="J31" s="11"/>
      <c r="K31" s="11"/>
    </row>
    <row r="32" spans="1:11" x14ac:dyDescent="0.25">
      <c r="A32" s="13"/>
      <c r="B32" s="10"/>
      <c r="C32" s="11"/>
      <c r="D32" s="11"/>
      <c r="E32" s="11"/>
      <c r="F32" s="11"/>
      <c r="G32" s="11"/>
      <c r="H32" s="11"/>
      <c r="I32" s="11"/>
      <c r="J32" s="11"/>
      <c r="K32" s="11"/>
    </row>
  </sheetData>
  <mergeCells count="11">
    <mergeCell ref="A13:A16"/>
    <mergeCell ref="A6:K6"/>
    <mergeCell ref="A7:K7"/>
    <mergeCell ref="A8:K8"/>
    <mergeCell ref="A9:K9"/>
    <mergeCell ref="A11:A12"/>
    <mergeCell ref="B11:B12"/>
    <mergeCell ref="C11:E11"/>
    <mergeCell ref="F11:F12"/>
    <mergeCell ref="G11:J11"/>
    <mergeCell ref="K11:K12"/>
  </mergeCells>
  <pageMargins left="0.21" right="0.17" top="0.73" bottom="0.28000000000000003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ACB48-D408-49D9-84E6-1B06F7F6398F}">
  <dimension ref="A1:K27"/>
  <sheetViews>
    <sheetView topLeftCell="A4" workbookViewId="0">
      <selection activeCell="A8" sqref="A8:K8"/>
    </sheetView>
  </sheetViews>
  <sheetFormatPr defaultRowHeight="15" x14ac:dyDescent="0.25"/>
  <cols>
    <col min="2" max="2" width="17.42578125" customWidth="1"/>
    <col min="4" max="4" width="10.140625" customWidth="1"/>
    <col min="5" max="5" width="17.7109375" customWidth="1"/>
    <col min="6" max="6" width="10.140625" customWidth="1"/>
    <col min="7" max="7" width="19.28515625" customWidth="1"/>
    <col min="8" max="8" width="6.5703125" customWidth="1"/>
    <col min="9" max="9" width="16.28515625" customWidth="1"/>
    <col min="11" max="11" width="13.85546875" customWidth="1"/>
    <col min="14" max="14" width="17.5703125" customWidth="1"/>
  </cols>
  <sheetData>
    <row r="1" spans="1:11" x14ac:dyDescent="0.25">
      <c r="G1" s="5" t="s">
        <v>16</v>
      </c>
      <c r="H1" s="6"/>
      <c r="I1" s="6"/>
      <c r="J1" s="6"/>
      <c r="K1" s="6"/>
    </row>
    <row r="2" spans="1:11" x14ac:dyDescent="0.25">
      <c r="G2" s="5" t="s">
        <v>17</v>
      </c>
      <c r="H2" s="6"/>
      <c r="I2" s="6"/>
      <c r="J2" s="6"/>
      <c r="K2" s="6"/>
    </row>
    <row r="3" spans="1:11" x14ac:dyDescent="0.25">
      <c r="G3" s="5" t="s">
        <v>18</v>
      </c>
      <c r="H3" s="6"/>
      <c r="I3" s="6"/>
      <c r="J3" s="6"/>
      <c r="K3" s="6"/>
    </row>
    <row r="4" spans="1:11" ht="1.1499999999999999" customHeight="1" x14ac:dyDescent="0.25"/>
    <row r="5" spans="1:11" hidden="1" x14ac:dyDescent="0.25"/>
    <row r="6" spans="1:11" ht="18.75" x14ac:dyDescent="0.3">
      <c r="A6" s="50" t="s">
        <v>13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8.75" x14ac:dyDescent="0.3">
      <c r="A7" s="50" t="s">
        <v>14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8.75" x14ac:dyDescent="0.3">
      <c r="A8" s="51" t="s">
        <v>61</v>
      </c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ht="9.75" customHeight="1" x14ac:dyDescent="0.25">
      <c r="A9" s="52" t="s">
        <v>15</v>
      </c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ht="15.75" thickBot="1" x14ac:dyDescent="0.3"/>
    <row r="11" spans="1:11" ht="36" customHeight="1" x14ac:dyDescent="0.25">
      <c r="A11" s="53" t="s">
        <v>0</v>
      </c>
      <c r="B11" s="55" t="s">
        <v>1</v>
      </c>
      <c r="C11" s="55" t="s">
        <v>10</v>
      </c>
      <c r="D11" s="55"/>
      <c r="E11" s="55"/>
      <c r="F11" s="55" t="s">
        <v>2</v>
      </c>
      <c r="G11" s="55" t="s">
        <v>12</v>
      </c>
      <c r="H11" s="55"/>
      <c r="I11" s="55"/>
      <c r="J11" s="55"/>
      <c r="K11" s="57" t="s">
        <v>3</v>
      </c>
    </row>
    <row r="12" spans="1:11" ht="72" x14ac:dyDescent="0.25">
      <c r="A12" s="54"/>
      <c r="B12" s="56"/>
      <c r="C12" s="1" t="s">
        <v>4</v>
      </c>
      <c r="D12" s="1" t="s">
        <v>11</v>
      </c>
      <c r="E12" s="1" t="s">
        <v>5</v>
      </c>
      <c r="F12" s="56"/>
      <c r="G12" s="1" t="s">
        <v>6</v>
      </c>
      <c r="H12" s="1" t="s">
        <v>7</v>
      </c>
      <c r="I12" s="1" t="s">
        <v>8</v>
      </c>
      <c r="J12" s="1" t="s">
        <v>7</v>
      </c>
      <c r="K12" s="58"/>
    </row>
    <row r="13" spans="1:11" ht="79.5" customHeight="1" x14ac:dyDescent="0.25">
      <c r="A13" s="47" t="s">
        <v>30</v>
      </c>
      <c r="B13" s="4" t="s">
        <v>21</v>
      </c>
      <c r="C13" s="2"/>
      <c r="D13" s="2"/>
      <c r="E13" s="1"/>
      <c r="F13" s="2"/>
      <c r="G13" s="8"/>
      <c r="H13" s="2"/>
      <c r="I13" s="1"/>
      <c r="J13" s="2"/>
      <c r="K13" s="14"/>
    </row>
    <row r="14" spans="1:11" ht="29.45" customHeight="1" x14ac:dyDescent="0.25">
      <c r="A14" s="48"/>
      <c r="B14" s="4" t="s">
        <v>19</v>
      </c>
      <c r="C14" s="7"/>
      <c r="D14" s="29">
        <v>29.69</v>
      </c>
      <c r="E14" s="3" t="s">
        <v>20</v>
      </c>
      <c r="F14" s="29">
        <v>29.69</v>
      </c>
      <c r="G14" s="2"/>
      <c r="H14" s="2"/>
      <c r="I14" s="3" t="s">
        <v>20</v>
      </c>
      <c r="J14" s="29">
        <f>D14</f>
        <v>29.69</v>
      </c>
      <c r="K14" s="14"/>
    </row>
    <row r="15" spans="1:11" ht="119.25" customHeight="1" x14ac:dyDescent="0.25">
      <c r="A15" s="48"/>
      <c r="B15" s="19" t="s">
        <v>26</v>
      </c>
      <c r="C15" s="2"/>
      <c r="D15" s="33">
        <v>7.5</v>
      </c>
      <c r="E15" s="20" t="s">
        <v>49</v>
      </c>
      <c r="F15" s="29">
        <v>7.5</v>
      </c>
      <c r="G15" s="2"/>
      <c r="H15" s="2"/>
      <c r="I15" s="20" t="str">
        <f>E15</f>
        <v>Вінілові мед.оглядові рукавички (р.L) - 1000 пар., (р. M) - 1000 пар., експрес-тест COVID-19 антиген / AG ST (60шт.) - 3уп.</v>
      </c>
      <c r="J15" s="29">
        <f>D15</f>
        <v>7.5</v>
      </c>
      <c r="K15" s="14"/>
    </row>
    <row r="16" spans="1:11" ht="198.75" customHeight="1" x14ac:dyDescent="0.25">
      <c r="A16" s="49"/>
      <c r="B16" s="21" t="s">
        <v>29</v>
      </c>
      <c r="C16" s="22"/>
      <c r="D16" s="32">
        <v>24.07</v>
      </c>
      <c r="E16" s="23" t="s">
        <v>50</v>
      </c>
      <c r="F16" s="34">
        <v>24.07</v>
      </c>
      <c r="G16" s="22"/>
      <c r="H16" s="22"/>
      <c r="I16" s="23" t="str">
        <f>E16</f>
        <v>Вакцина DIFTET для профілактики дифтерії та правця адсорбована (АПС) с. С2163 - 10 доз, Вакцина COMIRNATY (Omicron XBB.1.5) 0.1mg/ml 10*2.25ml с. LJ9412 - 84 дози; шприци з голками 0.3 мл. с.2111452 - 84 шт.</v>
      </c>
      <c r="J16" s="34">
        <f>D16</f>
        <v>24.07</v>
      </c>
      <c r="K16" s="24"/>
    </row>
    <row r="17" spans="1:11" ht="260.25" customHeight="1" x14ac:dyDescent="0.25">
      <c r="A17" s="25"/>
      <c r="B17" s="21" t="s">
        <v>34</v>
      </c>
      <c r="C17" s="22"/>
      <c r="D17" s="32">
        <v>5.73</v>
      </c>
      <c r="E17" s="23" t="s">
        <v>51</v>
      </c>
      <c r="F17" s="34">
        <v>5.73</v>
      </c>
      <c r="G17" s="22"/>
      <c r="H17" s="22"/>
      <c r="I17" s="23" t="str">
        <f>E17</f>
        <v>Набір медсестри для огляду немовлят на дому (Home Visiting Kits Nurses)(ваги-1шт., ліхтарик-1шт., термометр лобний-1шт., антисептик д/поверх.-1шт., шпатель ЛОР-100шт., маска д/облич.-50шт., стетоскоп-1шт., сумка д/медсестри-1шт.</v>
      </c>
      <c r="J17" s="34">
        <f>D17</f>
        <v>5.73</v>
      </c>
      <c r="K17" s="24"/>
    </row>
    <row r="18" spans="1:11" ht="26.25" thickBot="1" x14ac:dyDescent="0.3">
      <c r="A18" s="15" t="s">
        <v>31</v>
      </c>
      <c r="B18" s="16"/>
      <c r="C18" s="17">
        <f>C13</f>
        <v>0</v>
      </c>
      <c r="D18" s="30">
        <f>SUM(D14:D17)</f>
        <v>66.989999999999995</v>
      </c>
      <c r="E18" s="17"/>
      <c r="F18" s="30">
        <f>SUM(F14:F17)</f>
        <v>66.989999999999995</v>
      </c>
      <c r="G18" s="17" t="s">
        <v>9</v>
      </c>
      <c r="H18" s="17">
        <f>SUM(H4:H14)</f>
        <v>0</v>
      </c>
      <c r="I18" s="17" t="s">
        <v>9</v>
      </c>
      <c r="J18" s="30">
        <f>SUM(J14:J17)</f>
        <v>66.989999999999995</v>
      </c>
      <c r="K18" s="18">
        <f>K13</f>
        <v>0</v>
      </c>
    </row>
    <row r="19" spans="1:11" x14ac:dyDescent="0.25">
      <c r="A19" s="9"/>
      <c r="B19" s="10"/>
      <c r="C19" s="11"/>
      <c r="D19" s="11"/>
      <c r="E19" s="12"/>
      <c r="F19" s="11"/>
      <c r="G19" s="11"/>
      <c r="H19" s="11"/>
      <c r="I19" s="12"/>
      <c r="J19" s="11"/>
      <c r="K19" s="11"/>
    </row>
    <row r="20" spans="1:11" x14ac:dyDescent="0.25">
      <c r="A20" s="9"/>
      <c r="B20" s="10"/>
      <c r="C20" s="11"/>
      <c r="D20" s="11"/>
      <c r="E20" s="12"/>
      <c r="F20" s="11"/>
      <c r="G20" s="11"/>
      <c r="H20" s="11"/>
      <c r="I20" s="12"/>
      <c r="J20" s="11"/>
      <c r="K20" s="11"/>
    </row>
    <row r="21" spans="1:11" x14ac:dyDescent="0.25">
      <c r="A21" s="9"/>
      <c r="B21" s="10"/>
      <c r="C21" s="11"/>
      <c r="D21" s="11"/>
      <c r="E21" s="12"/>
      <c r="F21" s="11"/>
      <c r="G21" s="11"/>
      <c r="H21" s="11"/>
      <c r="I21" s="12"/>
      <c r="J21" s="11"/>
      <c r="K21" s="11"/>
    </row>
    <row r="22" spans="1:11" x14ac:dyDescent="0.25">
      <c r="A22" s="9"/>
      <c r="B22" s="10"/>
      <c r="C22" s="11"/>
      <c r="D22" s="11"/>
      <c r="E22" s="12"/>
      <c r="F22" s="11"/>
      <c r="G22" s="11"/>
      <c r="H22" s="11"/>
      <c r="I22" s="12"/>
      <c r="J22" s="11"/>
      <c r="K22" s="11"/>
    </row>
    <row r="23" spans="1:11" ht="30.6" customHeight="1" x14ac:dyDescent="0.25">
      <c r="A23" s="9"/>
      <c r="B23" s="10"/>
      <c r="C23" s="11"/>
      <c r="D23" s="11"/>
      <c r="E23" s="12"/>
      <c r="F23" s="11"/>
      <c r="G23" s="11"/>
      <c r="H23" s="11"/>
      <c r="I23" s="12"/>
      <c r="J23" s="11"/>
      <c r="K23" s="11"/>
    </row>
    <row r="24" spans="1:11" x14ac:dyDescent="0.25">
      <c r="A24" s="9"/>
      <c r="B24" s="10"/>
      <c r="C24" s="11"/>
      <c r="D24" s="11"/>
      <c r="E24" s="12"/>
      <c r="F24" s="11"/>
      <c r="G24" s="11"/>
      <c r="H24" s="11"/>
      <c r="I24" s="12"/>
      <c r="J24" s="11"/>
      <c r="K24" s="11"/>
    </row>
    <row r="25" spans="1:11" x14ac:dyDescent="0.25">
      <c r="A25" s="9"/>
      <c r="B25" s="10"/>
      <c r="C25" s="11"/>
      <c r="D25" s="11"/>
      <c r="E25" s="12"/>
      <c r="F25" s="11"/>
      <c r="G25" s="11"/>
      <c r="H25" s="11"/>
      <c r="I25" s="12"/>
      <c r="J25" s="11"/>
      <c r="K25" s="11"/>
    </row>
    <row r="26" spans="1:11" x14ac:dyDescent="0.25">
      <c r="A26" s="9"/>
      <c r="B26" s="10"/>
      <c r="C26" s="11"/>
      <c r="D26" s="11"/>
      <c r="E26" s="12"/>
      <c r="F26" s="11"/>
      <c r="G26" s="11"/>
      <c r="H26" s="11"/>
      <c r="I26" s="12"/>
      <c r="J26" s="11"/>
      <c r="K26" s="11"/>
    </row>
    <row r="27" spans="1:11" x14ac:dyDescent="0.25">
      <c r="A27" s="13"/>
      <c r="B27" s="10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11">
    <mergeCell ref="A13:A16"/>
    <mergeCell ref="A6:K6"/>
    <mergeCell ref="A7:K7"/>
    <mergeCell ref="A8:K8"/>
    <mergeCell ref="A9:K9"/>
    <mergeCell ref="A11:A12"/>
    <mergeCell ref="B11:B12"/>
    <mergeCell ref="C11:E11"/>
    <mergeCell ref="F11:F12"/>
    <mergeCell ref="G11:J11"/>
    <mergeCell ref="K11:K12"/>
  </mergeCells>
  <pageMargins left="0.21" right="0.17" top="0.73" bottom="0.28000000000000003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workbookViewId="0">
      <selection activeCell="N11" sqref="N11"/>
    </sheetView>
  </sheetViews>
  <sheetFormatPr defaultRowHeight="15" x14ac:dyDescent="0.25"/>
  <cols>
    <col min="2" max="2" width="17.42578125" customWidth="1"/>
    <col min="4" max="4" width="10.140625" customWidth="1"/>
    <col min="5" max="5" width="20.140625" customWidth="1"/>
    <col min="6" max="6" width="10.140625" customWidth="1"/>
    <col min="7" max="7" width="19.28515625" customWidth="1"/>
    <col min="8" max="8" width="6.5703125" customWidth="1"/>
    <col min="9" max="9" width="20.5703125" customWidth="1"/>
    <col min="11" max="11" width="13.85546875" customWidth="1"/>
    <col min="14" max="14" width="17.5703125" customWidth="1"/>
  </cols>
  <sheetData>
    <row r="1" spans="1:11" x14ac:dyDescent="0.25">
      <c r="G1" s="5" t="s">
        <v>16</v>
      </c>
      <c r="H1" s="6"/>
      <c r="I1" s="6"/>
      <c r="J1" s="6"/>
      <c r="K1" s="6"/>
    </row>
    <row r="2" spans="1:11" x14ac:dyDescent="0.25">
      <c r="G2" s="5" t="s">
        <v>17</v>
      </c>
      <c r="H2" s="6"/>
      <c r="I2" s="6"/>
      <c r="J2" s="6"/>
      <c r="K2" s="6"/>
    </row>
    <row r="3" spans="1:11" x14ac:dyDescent="0.25">
      <c r="G3" s="5" t="s">
        <v>18</v>
      </c>
      <c r="H3" s="6"/>
      <c r="I3" s="6"/>
      <c r="J3" s="6"/>
      <c r="K3" s="6"/>
    </row>
    <row r="4" spans="1:11" ht="1.1499999999999999" customHeight="1" x14ac:dyDescent="0.25"/>
    <row r="5" spans="1:11" hidden="1" x14ac:dyDescent="0.25"/>
    <row r="6" spans="1:11" ht="18.75" x14ac:dyDescent="0.3">
      <c r="A6" s="50" t="s">
        <v>13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8.75" x14ac:dyDescent="0.3">
      <c r="A7" s="50" t="s">
        <v>14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8.75" x14ac:dyDescent="0.3">
      <c r="A8" s="51" t="s">
        <v>62</v>
      </c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ht="9.75" customHeight="1" x14ac:dyDescent="0.25">
      <c r="A9" s="52" t="s">
        <v>15</v>
      </c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ht="15.75" thickBot="1" x14ac:dyDescent="0.3"/>
    <row r="11" spans="1:11" ht="36" customHeight="1" x14ac:dyDescent="0.25">
      <c r="A11" s="53" t="s">
        <v>0</v>
      </c>
      <c r="B11" s="55" t="s">
        <v>1</v>
      </c>
      <c r="C11" s="55" t="s">
        <v>10</v>
      </c>
      <c r="D11" s="55"/>
      <c r="E11" s="55"/>
      <c r="F11" s="55" t="s">
        <v>2</v>
      </c>
      <c r="G11" s="55" t="s">
        <v>12</v>
      </c>
      <c r="H11" s="55"/>
      <c r="I11" s="55"/>
      <c r="J11" s="55"/>
      <c r="K11" s="57" t="s">
        <v>3</v>
      </c>
    </row>
    <row r="12" spans="1:11" ht="72" x14ac:dyDescent="0.25">
      <c r="A12" s="54"/>
      <c r="B12" s="56"/>
      <c r="C12" s="1" t="s">
        <v>4</v>
      </c>
      <c r="D12" s="1" t="s">
        <v>11</v>
      </c>
      <c r="E12" s="1" t="s">
        <v>5</v>
      </c>
      <c r="F12" s="56"/>
      <c r="G12" s="1" t="s">
        <v>6</v>
      </c>
      <c r="H12" s="1" t="s">
        <v>7</v>
      </c>
      <c r="I12" s="1" t="s">
        <v>8</v>
      </c>
      <c r="J12" s="1" t="s">
        <v>7</v>
      </c>
      <c r="K12" s="58"/>
    </row>
    <row r="13" spans="1:11" ht="56.25" customHeight="1" x14ac:dyDescent="0.25">
      <c r="A13" s="47" t="s">
        <v>22</v>
      </c>
      <c r="B13" s="4" t="s">
        <v>58</v>
      </c>
      <c r="C13" s="2"/>
      <c r="D13" s="29">
        <v>35.299999999999997</v>
      </c>
      <c r="E13" s="1" t="s">
        <v>52</v>
      </c>
      <c r="F13" s="29">
        <v>35.299999999999997</v>
      </c>
      <c r="G13" s="8"/>
      <c r="H13" s="2"/>
      <c r="I13" s="1" t="str">
        <f>E13</f>
        <v>Ходунки, меблі, Аспіратор Aspimed-2.2 (відсмоктувач)</v>
      </c>
      <c r="J13" s="29">
        <f>D13</f>
        <v>35.299999999999997</v>
      </c>
      <c r="K13" s="14"/>
    </row>
    <row r="14" spans="1:11" ht="29.45" customHeight="1" x14ac:dyDescent="0.25">
      <c r="A14" s="48"/>
      <c r="B14" s="4" t="s">
        <v>19</v>
      </c>
      <c r="C14" s="7"/>
      <c r="D14" s="29">
        <v>65.14</v>
      </c>
      <c r="E14" s="3" t="s">
        <v>20</v>
      </c>
      <c r="F14" s="29">
        <f>D14</f>
        <v>65.14</v>
      </c>
      <c r="G14" s="2"/>
      <c r="H14" s="2"/>
      <c r="I14" s="3" t="s">
        <v>20</v>
      </c>
      <c r="J14" s="29">
        <f>D14</f>
        <v>65.14</v>
      </c>
      <c r="K14" s="14"/>
    </row>
    <row r="15" spans="1:11" ht="79.5" customHeight="1" x14ac:dyDescent="0.25">
      <c r="A15" s="48"/>
      <c r="B15" s="21" t="s">
        <v>29</v>
      </c>
      <c r="C15" s="2"/>
      <c r="D15" s="33">
        <v>49.5</v>
      </c>
      <c r="E15" s="20" t="s">
        <v>53</v>
      </c>
      <c r="F15" s="29">
        <f>D15</f>
        <v>49.5</v>
      </c>
      <c r="G15" s="2"/>
      <c r="H15" s="2"/>
      <c r="I15" s="20" t="str">
        <f>E15</f>
        <v>Вакцина від грипу, від гепатиту В</v>
      </c>
      <c r="J15" s="29">
        <f>D15</f>
        <v>49.5</v>
      </c>
      <c r="K15" s="14"/>
    </row>
    <row r="16" spans="1:11" ht="121.5" customHeight="1" x14ac:dyDescent="0.25">
      <c r="A16" s="49"/>
      <c r="B16" s="21" t="s">
        <v>54</v>
      </c>
      <c r="C16" s="22"/>
      <c r="D16" s="33">
        <v>4.4400000000000004</v>
      </c>
      <c r="E16" s="20" t="s">
        <v>55</v>
      </c>
      <c r="F16" s="29">
        <f t="shared" ref="F16:F19" si="0">D16</f>
        <v>4.4400000000000004</v>
      </c>
      <c r="G16" s="22"/>
      <c r="H16" s="22"/>
      <c r="I16" s="20" t="str">
        <f t="shared" ref="I16:I19" si="1">E16</f>
        <v>Комбін.тест на ВІЛ/СИФІЛІС у комплекті з серветками стерильними та ланцетом одноразовим стерильним</v>
      </c>
      <c r="J16" s="29">
        <f t="shared" ref="J16:J19" si="2">D16</f>
        <v>4.4400000000000004</v>
      </c>
      <c r="K16" s="24"/>
    </row>
    <row r="17" spans="1:11" ht="78.75" customHeight="1" x14ac:dyDescent="0.25">
      <c r="A17" s="25"/>
      <c r="B17" s="21" t="s">
        <v>26</v>
      </c>
      <c r="C17" s="22"/>
      <c r="D17" s="33">
        <v>49.28</v>
      </c>
      <c r="E17" s="20" t="s">
        <v>32</v>
      </c>
      <c r="F17" s="29">
        <f t="shared" si="0"/>
        <v>49.28</v>
      </c>
      <c r="G17" s="22"/>
      <c r="H17" s="22"/>
      <c r="I17" s="20" t="str">
        <f t="shared" si="1"/>
        <v>Лікарські засоби</v>
      </c>
      <c r="J17" s="29">
        <f t="shared" si="2"/>
        <v>49.28</v>
      </c>
      <c r="K17" s="24"/>
    </row>
    <row r="18" spans="1:11" ht="113.25" customHeight="1" x14ac:dyDescent="0.25">
      <c r="A18" s="25"/>
      <c r="B18" s="21" t="s">
        <v>57</v>
      </c>
      <c r="C18" s="22"/>
      <c r="D18" s="33">
        <v>20829.099999999999</v>
      </c>
      <c r="E18" s="20" t="s">
        <v>56</v>
      </c>
      <c r="F18" s="29">
        <f t="shared" si="0"/>
        <v>20829.099999999999</v>
      </c>
      <c r="G18" s="22"/>
      <c r="H18" s="22"/>
      <c r="I18" s="20" t="str">
        <f>E18</f>
        <v>Комплекс обладнання для гінекологічних кабінетів і кабінету одноденної хірургії</v>
      </c>
      <c r="J18" s="29">
        <f t="shared" si="2"/>
        <v>20829.099999999999</v>
      </c>
      <c r="K18" s="24"/>
    </row>
    <row r="19" spans="1:11" ht="74.25" customHeight="1" x14ac:dyDescent="0.25">
      <c r="A19" s="25"/>
      <c r="B19" s="21" t="s">
        <v>33</v>
      </c>
      <c r="C19" s="22"/>
      <c r="D19" s="33">
        <v>0.54</v>
      </c>
      <c r="E19" s="20" t="s">
        <v>32</v>
      </c>
      <c r="F19" s="29">
        <f t="shared" si="0"/>
        <v>0.54</v>
      </c>
      <c r="G19" s="22"/>
      <c r="H19" s="22"/>
      <c r="I19" s="20" t="str">
        <f t="shared" si="1"/>
        <v>Лікарські засоби</v>
      </c>
      <c r="J19" s="29">
        <f t="shared" si="2"/>
        <v>0.54</v>
      </c>
      <c r="K19" s="24"/>
    </row>
    <row r="20" spans="1:11" ht="26.25" thickBot="1" x14ac:dyDescent="0.3">
      <c r="A20" s="15" t="s">
        <v>23</v>
      </c>
      <c r="B20" s="16"/>
      <c r="C20" s="17">
        <f>C13</f>
        <v>0</v>
      </c>
      <c r="D20" s="30">
        <f>SUM(D13:D19)</f>
        <v>21033.3</v>
      </c>
      <c r="E20" s="17"/>
      <c r="F20" s="30">
        <f>D20</f>
        <v>21033.3</v>
      </c>
      <c r="G20" s="17" t="s">
        <v>9</v>
      </c>
      <c r="H20" s="17">
        <f>SUM(H14:H17)</f>
        <v>0</v>
      </c>
      <c r="I20" s="17" t="s">
        <v>9</v>
      </c>
      <c r="J20" s="30">
        <f>D20</f>
        <v>21033.3</v>
      </c>
      <c r="K20" s="18">
        <f>K13</f>
        <v>0</v>
      </c>
    </row>
    <row r="21" spans="1:11" x14ac:dyDescent="0.25">
      <c r="A21" s="9"/>
      <c r="B21" s="10"/>
      <c r="C21" s="11"/>
      <c r="D21" s="11"/>
      <c r="E21" s="12"/>
      <c r="F21" s="11"/>
      <c r="G21" s="11"/>
      <c r="H21" s="11"/>
      <c r="I21" s="12"/>
      <c r="J21" s="11"/>
      <c r="K21" s="11"/>
    </row>
    <row r="22" spans="1:11" x14ac:dyDescent="0.25">
      <c r="A22" s="9"/>
      <c r="B22" s="10"/>
      <c r="C22" s="11"/>
      <c r="D22" s="11"/>
      <c r="E22" s="12"/>
      <c r="F22" s="11"/>
      <c r="G22" s="11"/>
      <c r="H22" s="11"/>
      <c r="I22" s="12"/>
      <c r="J22" s="11"/>
      <c r="K22" s="11"/>
    </row>
    <row r="23" spans="1:11" x14ac:dyDescent="0.25">
      <c r="A23" s="9"/>
      <c r="B23" s="10"/>
      <c r="C23" s="11"/>
      <c r="D23" s="11"/>
      <c r="E23" s="12"/>
      <c r="F23" s="11"/>
      <c r="G23" s="11"/>
      <c r="H23" s="11"/>
      <c r="I23" s="12"/>
      <c r="J23" s="11"/>
      <c r="K23" s="11"/>
    </row>
    <row r="24" spans="1:11" x14ac:dyDescent="0.25">
      <c r="A24" s="9"/>
      <c r="B24" s="10"/>
      <c r="C24" s="11"/>
      <c r="D24" s="11"/>
      <c r="E24" s="12"/>
      <c r="F24" s="11"/>
      <c r="G24" s="11"/>
      <c r="H24" s="11"/>
      <c r="I24" s="12"/>
      <c r="J24" s="11"/>
      <c r="K24" s="11"/>
    </row>
    <row r="25" spans="1:11" ht="30.6" customHeight="1" x14ac:dyDescent="0.25">
      <c r="A25" s="9"/>
      <c r="B25" s="10"/>
      <c r="C25" s="11"/>
      <c r="D25" s="11"/>
      <c r="E25" s="12"/>
      <c r="F25" s="11"/>
      <c r="G25" s="11"/>
      <c r="H25" s="11"/>
      <c r="I25" s="12"/>
      <c r="J25" s="11"/>
      <c r="K25" s="11"/>
    </row>
    <row r="26" spans="1:11" x14ac:dyDescent="0.25">
      <c r="A26" s="9"/>
      <c r="B26" s="10"/>
      <c r="C26" s="11"/>
      <c r="D26" s="11"/>
      <c r="E26" s="12"/>
      <c r="F26" s="11"/>
      <c r="G26" s="11"/>
      <c r="H26" s="11"/>
      <c r="I26" s="12"/>
      <c r="J26" s="11"/>
      <c r="K26" s="11"/>
    </row>
    <row r="27" spans="1:11" x14ac:dyDescent="0.25">
      <c r="A27" s="9"/>
      <c r="B27" s="10"/>
      <c r="C27" s="11"/>
      <c r="D27" s="11"/>
      <c r="E27" s="12"/>
      <c r="F27" s="11"/>
      <c r="G27" s="11"/>
      <c r="H27" s="11"/>
      <c r="I27" s="12"/>
      <c r="J27" s="11"/>
      <c r="K27" s="11"/>
    </row>
    <row r="28" spans="1:11" x14ac:dyDescent="0.25">
      <c r="A28" s="9"/>
      <c r="B28" s="10"/>
      <c r="C28" s="11"/>
      <c r="D28" s="11"/>
      <c r="E28" s="12"/>
      <c r="F28" s="11"/>
      <c r="G28" s="11"/>
      <c r="H28" s="11"/>
      <c r="I28" s="12"/>
      <c r="J28" s="11"/>
      <c r="K28" s="11"/>
    </row>
    <row r="29" spans="1:11" x14ac:dyDescent="0.25">
      <c r="A29" s="13"/>
      <c r="B29" s="10"/>
      <c r="C29" s="11"/>
      <c r="D29" s="11"/>
      <c r="E29" s="11"/>
      <c r="F29" s="11"/>
      <c r="G29" s="11"/>
      <c r="H29" s="11"/>
      <c r="I29" s="11"/>
      <c r="J29" s="11"/>
      <c r="K29" s="11"/>
    </row>
  </sheetData>
  <mergeCells count="11">
    <mergeCell ref="A6:K6"/>
    <mergeCell ref="A7:K7"/>
    <mergeCell ref="A8:K8"/>
    <mergeCell ref="A9:K9"/>
    <mergeCell ref="A13:A16"/>
    <mergeCell ref="K11:K12"/>
    <mergeCell ref="A11:A12"/>
    <mergeCell ref="B11:B12"/>
    <mergeCell ref="C11:E11"/>
    <mergeCell ref="F11:F12"/>
    <mergeCell ref="G11:J11"/>
  </mergeCells>
  <phoneticPr fontId="7" type="noConversion"/>
  <pageMargins left="0.21" right="0.17" top="0.73" bottom="0.28000000000000003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1-й кв.2026</vt:lpstr>
      <vt:lpstr>2-й кв.2025</vt:lpstr>
      <vt:lpstr>3-й кв.2025</vt:lpstr>
      <vt:lpstr>4-й кв.2025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FinBoss</dc:creator>
  <cp:lastModifiedBy>Олена Кас'янова</cp:lastModifiedBy>
  <cp:lastPrinted>2021-04-08T11:15:20Z</cp:lastPrinted>
  <dcterms:created xsi:type="dcterms:W3CDTF">2018-03-21T12:54:12Z</dcterms:created>
  <dcterms:modified xsi:type="dcterms:W3CDTF">2026-04-02T06:11:04Z</dcterms:modified>
</cp:coreProperties>
</file>