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De_jure\Благодійні пожертви\2025\"/>
    </mc:Choice>
  </mc:AlternateContent>
  <xr:revisionPtr revIDLastSave="0" documentId="13_ncr:1_{ADD72421-0C88-42F3-9102-B1FF999C55B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-й кв.2025" sheetId="4" r:id="rId1"/>
    <sheet name="2-й кв.2025" sheetId="3" r:id="rId2"/>
    <sheet name="3-й кв.2025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F23" i="3"/>
  <c r="D23" i="3"/>
  <c r="J23" i="3"/>
  <c r="I21" i="3"/>
  <c r="I22" i="3"/>
  <c r="I19" i="3"/>
  <c r="I20" i="3"/>
  <c r="I15" i="3"/>
  <c r="I16" i="3"/>
  <c r="I17" i="3"/>
  <c r="I18" i="3"/>
  <c r="F24" i="4"/>
  <c r="D24" i="4"/>
  <c r="I23" i="4"/>
  <c r="J23" i="4"/>
  <c r="J24" i="4"/>
  <c r="I22" i="4"/>
  <c r="J22" i="4"/>
  <c r="I21" i="4"/>
  <c r="J21" i="4"/>
  <c r="J20" i="4"/>
  <c r="J18" i="4"/>
  <c r="J19" i="4"/>
  <c r="I16" i="4"/>
  <c r="I17" i="4"/>
  <c r="I18" i="4"/>
  <c r="I19" i="4"/>
  <c r="I20" i="4"/>
  <c r="J15" i="4"/>
  <c r="I15" i="4"/>
  <c r="J17" i="2"/>
  <c r="J16" i="2"/>
  <c r="J15" i="2"/>
  <c r="I17" i="2"/>
  <c r="D18" i="2"/>
  <c r="F18" i="2"/>
  <c r="I16" i="2"/>
  <c r="K24" i="4" l="1"/>
  <c r="J14" i="2"/>
  <c r="J18" i="2" s="1"/>
  <c r="J16" i="4"/>
  <c r="J17" i="4"/>
  <c r="J14" i="4"/>
  <c r="H24" i="4"/>
  <c r="C24" i="4"/>
  <c r="K23" i="3"/>
  <c r="H23" i="3"/>
  <c r="C23" i="3"/>
  <c r="K18" i="2"/>
  <c r="H18" i="2"/>
  <c r="C18" i="2"/>
</calcChain>
</file>

<file path=xl/sharedStrings.xml><?xml version="1.0" encoding="utf-8"?>
<sst xmlns="http://schemas.openxmlformats.org/spreadsheetml/2006/main" count="125" uniqueCount="63">
  <si>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</si>
  <si>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</si>
  <si>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</si>
  <si>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</si>
  <si>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</si>
  <si>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</si>
  <si>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</si>
  <si>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</si>
  <si>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</si>
  <si>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</si>
  <si>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</si>
  <si>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</si>
  <si>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Використання закладом охорони здоров'я благодійних пожертв, отриманих у грошовій та натуральній (товари і послуги) формі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</si>
  <si>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</si>
  <si>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</si>
  <si>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</si>
  <si>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Додаток</t>
  </si>
  <si>
    <t>до наказу Міністерства охорони здоров'я України</t>
  </si>
  <si>
    <t xml:space="preserve">від   25.07.2017 р.  № 848 </t>
  </si>
  <si>
    <t>Фізичні особи</t>
  </si>
  <si>
    <t>Вакцина</t>
  </si>
  <si>
    <t>Орендатори та фізичні особи</t>
  </si>
  <si>
    <t>1                       квартал</t>
  </si>
  <si>
    <t>Всього за 1 квартал</t>
  </si>
  <si>
    <t>КП ХОР "Обласний аптечний склад"</t>
  </si>
  <si>
    <t>Всього за 2 квартал</t>
  </si>
  <si>
    <t>2               +A13:L21        квартал</t>
  </si>
  <si>
    <t>ДУ "Харківський ОЦКПХ МОЗ"</t>
  </si>
  <si>
    <t>3                       квартал</t>
  </si>
  <si>
    <t>Всього за 3 квартал</t>
  </si>
  <si>
    <t>ЮНІСЕФ</t>
  </si>
  <si>
    <t>КНП «Міська поліклініка №6» Харківської міської ради за  1 квартал  2025 року</t>
  </si>
  <si>
    <t>АТ КБ "ПРИВАТБАНК"</t>
  </si>
  <si>
    <t>Монiтор Acer V226HQLBB; системний блок Rim 2000 Patriot</t>
  </si>
  <si>
    <t>БО «ЄВРОПЕЙСЬКІ ТРАДИЦІЇ ДОБРОЧИННОСТІ»</t>
  </si>
  <si>
    <t>Медичні вироби</t>
  </si>
  <si>
    <t>БО "Гуманітарний фонд Сергія Притули"</t>
  </si>
  <si>
    <t>Лікарські засоби</t>
  </si>
  <si>
    <t>БО "БЛАГОДІЙНИЙ ФОНД ЄВГЕНА ПИВОВАРОВА"</t>
  </si>
  <si>
    <t>ГО "НУО" ІН ТАЧ ЮКРЕЙН ФУНДЕЙШН"</t>
  </si>
  <si>
    <t>Вакцина д/профілактики дифтерії та від грипу</t>
  </si>
  <si>
    <t>КЗОЗ ОБЛАСНА БАЗА СПЕЦІАЛЬНОГО МЕДИЧНОГО ПОСТАЧАНН</t>
  </si>
  <si>
    <t xml:space="preserve">TESK 2019 module 1A (хірургічний набір на випадок травм і надзвичайних ситуацій) </t>
  </si>
  <si>
    <t>Медичні вироби та лікарські засоби</t>
  </si>
  <si>
    <t>КНП «Міська поліклініка №6» Харківської міської ради за  3  квартал  2025  року</t>
  </si>
  <si>
    <t>КНП «Міська поліклініка №6» Харківської міської ради за  2  квартал  2025  року</t>
  </si>
  <si>
    <t>Блок керування інформацією БКІ-03Б (прилад звукової та візуальної сигналізації, повітряної тривоги)</t>
  </si>
  <si>
    <t>Фаустова Вікторія Ігорівна</t>
  </si>
  <si>
    <t>Глюкозамін/Глюкосат, р-н д/ін. по 2мл в амп. з розчинником по 1мл №5,  Бетаметазон саліц.к-та/Дермабін, мазь 14/5гр.</t>
  </si>
  <si>
    <t>Проектор BENQ MS500H (благодійна допомога)</t>
  </si>
  <si>
    <t>Bisoprolol Fumarate 5mg. таблетки №100 (1уп. - 100 таблеток)</t>
  </si>
  <si>
    <t>ГО "АПСОЗУ "МЕДИЧНІ ЛІДЕРИ"</t>
  </si>
  <si>
    <t>Меблі та комп'ютерне обладнання для облаштування кабінету психолога</t>
  </si>
  <si>
    <t>Вакцина проти туберкульозу (БЦЖ) та ковіда</t>
  </si>
  <si>
    <t>КНП "Міська клінічна лікарня № 31" ХМР</t>
  </si>
  <si>
    <t>Телевізор Samsung H632EC673BW</t>
  </si>
  <si>
    <t>КНП ХОР "МСМГЦ-ЦР(О)З"</t>
  </si>
  <si>
    <t>MICROGYNON 30ED - Оральні контрацептиви комбіновані низькодозовані</t>
  </si>
  <si>
    <t>Шприц ін'єкційний стерильний (міні-шприц 0,3мл Syr MINI), окуляри для читання чоловічі та жіночі, Толтеродин,  Бетаметазон</t>
  </si>
  <si>
    <t>АТ "ПРИВАТБАНК"</t>
  </si>
  <si>
    <t>Вінілові мед.оглядові рукавички (р.L) - 1000 пар., (р. M) - 1000 пар., експрес-тест COVID-19 антиген / AG ST (60шт.) - 3уп.</t>
  </si>
  <si>
    <t>Вакцина DIFTET для профілактики дифтерії та правця адсорбована (АПС) с. С2163 - 10 доз, Вакцина COMIRNATY (Omicron XBB.1.5) 0.1mg/ml 10*2.25ml с. LJ9412 - 84 дози; шприци з голками 0.3 мл. с.2111452 - 84 шт.</t>
  </si>
  <si>
    <t>Набір медсестри для огляду немовлят на дому (Home Visiting Kits Nurses)(ваги-1шт., ліхтарик-1шт., термометр лобний-1шт., антисептик д/поверх.-1шт., шпатель ЛОР-100шт., маска д/облич.-50шт., стетоскоп-1шт., сумка д/медсестри-1шт.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</si>
</sst>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6" formatCode="_-* #,##0.0_-;\-* #,##0.0_-;_-* &quot;-&quot;??_-;_-@_-"/>
    <numFmt numFmtId="167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7" fillId="0" borderId="8" xfId="2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167" fontId="7" fillId="0" borderId="8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7" fontId="3" fillId="0" borderId="8" xfId="0" applyNumberFormat="1" applyFont="1" applyBorder="1" applyAlignment="1">
      <alignment horizontal="center" vertical="center" wrapText="1"/>
    </xf>
    <xf numFmtId="167" fontId="3" fillId="0" borderId="4" xfId="2" applyNumberFormat="1" applyFont="1" applyBorder="1" applyAlignment="1">
      <alignment horizontal="center" vertical="center" wrapText="1"/>
    </xf>
    <xf numFmtId="43" fontId="3" fillId="0" borderId="4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01D-16C0-4FEF-89B4-8FEFEC97EB07}">
  <dimension ref="A1:K33"/>
  <sheetViews>
    <sheetView workbookViewId="0">
      <selection activeCell="K13" sqref="K13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6.33203125" customWidth="1"/>
    <col min="10" max="10" width="12.4414062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7.399999999999999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7.399999999999999" x14ac:dyDescent="0.3">
      <c r="A8" s="51" t="s">
        <v>31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3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" thickBot="1" x14ac:dyDescent="0.35"/>
    <row r="11" spans="1:11" ht="36" customHeight="1" x14ac:dyDescent="0.3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3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90" customHeight="1" x14ac:dyDescent="0.3">
      <c r="A13" s="47" t="s">
        <v>22</v>
      </c>
      <c r="B13" s="4" t="s">
        <v>21</v>
      </c>
      <c r="C13" s="2"/>
      <c r="D13" s="2"/>
      <c r="E13" s="1"/>
      <c r="F13" s="2"/>
      <c r="G13" s="8"/>
      <c r="H13" s="2">
        <v>0</v>
      </c>
      <c r="I13" s="1"/>
      <c r="J13" s="2">
        <v>0</v>
      </c>
      <c r="K13" s="14">
        <v>0</v>
      </c>
    </row>
    <row r="14" spans="1:11" ht="29.4" customHeight="1" x14ac:dyDescent="0.3">
      <c r="A14" s="48"/>
      <c r="B14" s="4" t="s">
        <v>19</v>
      </c>
      <c r="C14" s="7"/>
      <c r="D14" s="30">
        <v>8.6999999999999993</v>
      </c>
      <c r="E14" s="3" t="s">
        <v>20</v>
      </c>
      <c r="F14" s="30">
        <v>8.6999999999999993</v>
      </c>
      <c r="G14" s="2"/>
      <c r="H14" s="2"/>
      <c r="I14" s="3" t="s">
        <v>20</v>
      </c>
      <c r="J14" s="29">
        <f>F14</f>
        <v>8.6999999999999993</v>
      </c>
      <c r="K14" s="14"/>
    </row>
    <row r="15" spans="1:11" ht="68.25" customHeight="1" x14ac:dyDescent="0.3">
      <c r="A15" s="48"/>
      <c r="B15" s="36" t="s">
        <v>32</v>
      </c>
      <c r="C15" s="2"/>
      <c r="D15" s="7">
        <v>17.5</v>
      </c>
      <c r="E15" s="37" t="s">
        <v>33</v>
      </c>
      <c r="F15" s="2">
        <v>17.5</v>
      </c>
      <c r="G15" s="2"/>
      <c r="H15" s="2"/>
      <c r="I15" s="37" t="str">
        <f>E15</f>
        <v>Монiтор Acer V226HQLBB; системний блок Rim 2000 Patriot</v>
      </c>
      <c r="J15" s="39">
        <f>F15</f>
        <v>17.5</v>
      </c>
      <c r="K15" s="14"/>
    </row>
    <row r="16" spans="1:11" ht="69" customHeight="1" x14ac:dyDescent="0.3">
      <c r="A16" s="49"/>
      <c r="B16" s="36" t="s">
        <v>34</v>
      </c>
      <c r="C16" s="22"/>
      <c r="D16" s="38">
        <v>120</v>
      </c>
      <c r="E16" s="37" t="s">
        <v>35</v>
      </c>
      <c r="F16" s="38">
        <v>120</v>
      </c>
      <c r="G16" s="22"/>
      <c r="H16" s="22"/>
      <c r="I16" s="37" t="str">
        <f t="shared" ref="I16:I20" si="0">E16</f>
        <v>Медичні вироби</v>
      </c>
      <c r="J16" s="39">
        <f t="shared" ref="J16:J19" si="1">F16</f>
        <v>120</v>
      </c>
      <c r="K16" s="25"/>
    </row>
    <row r="17" spans="1:11" ht="109.5" customHeight="1" x14ac:dyDescent="0.3">
      <c r="A17" s="26"/>
      <c r="B17" s="36" t="s">
        <v>36</v>
      </c>
      <c r="C17" s="22"/>
      <c r="D17" s="38">
        <v>10.199999999999999</v>
      </c>
      <c r="E17" s="37" t="s">
        <v>37</v>
      </c>
      <c r="F17" s="23">
        <v>10.199999999999999</v>
      </c>
      <c r="G17" s="22"/>
      <c r="H17" s="22"/>
      <c r="I17" s="37" t="str">
        <f t="shared" si="0"/>
        <v>Лікарські засоби</v>
      </c>
      <c r="J17" s="39">
        <f t="shared" si="1"/>
        <v>10.199999999999999</v>
      </c>
      <c r="K17" s="25"/>
    </row>
    <row r="18" spans="1:11" ht="69" customHeight="1" x14ac:dyDescent="0.3">
      <c r="A18" s="26"/>
      <c r="B18" s="36" t="s">
        <v>38</v>
      </c>
      <c r="C18" s="22"/>
      <c r="D18" s="38">
        <v>1.7</v>
      </c>
      <c r="E18" s="37" t="s">
        <v>37</v>
      </c>
      <c r="F18" s="38">
        <v>1.7</v>
      </c>
      <c r="G18" s="22"/>
      <c r="H18" s="22"/>
      <c r="I18" s="37" t="str">
        <f t="shared" si="0"/>
        <v>Лікарські засоби</v>
      </c>
      <c r="J18" s="39">
        <f t="shared" si="1"/>
        <v>1.7</v>
      </c>
      <c r="K18" s="25"/>
    </row>
    <row r="19" spans="1:11" ht="72" customHeight="1" x14ac:dyDescent="0.3">
      <c r="A19" s="26"/>
      <c r="B19" s="36" t="s">
        <v>39</v>
      </c>
      <c r="C19" s="22"/>
      <c r="D19" s="41">
        <v>5.7</v>
      </c>
      <c r="E19" s="37" t="s">
        <v>35</v>
      </c>
      <c r="F19" s="40">
        <v>5.7</v>
      </c>
      <c r="G19" s="22"/>
      <c r="H19" s="22"/>
      <c r="I19" s="37" t="str">
        <f t="shared" si="0"/>
        <v>Медичні вироби</v>
      </c>
      <c r="J19" s="39">
        <f t="shared" si="1"/>
        <v>5.7</v>
      </c>
      <c r="K19" s="25"/>
    </row>
    <row r="20" spans="1:11" ht="86.25" customHeight="1" x14ac:dyDescent="0.3">
      <c r="A20" s="26"/>
      <c r="B20" s="36" t="s">
        <v>27</v>
      </c>
      <c r="C20" s="22"/>
      <c r="D20" s="27">
        <v>6</v>
      </c>
      <c r="E20" s="37" t="s">
        <v>40</v>
      </c>
      <c r="F20" s="28">
        <v>6</v>
      </c>
      <c r="G20" s="22"/>
      <c r="H20" s="22"/>
      <c r="I20" s="37" t="str">
        <f t="shared" si="0"/>
        <v>Вакцина д/профілактики дифтерії та від грипу</v>
      </c>
      <c r="J20" s="29">
        <f>F20</f>
        <v>6</v>
      </c>
      <c r="K20" s="25"/>
    </row>
    <row r="21" spans="1:11" ht="72.75" customHeight="1" x14ac:dyDescent="0.3">
      <c r="A21" s="26"/>
      <c r="B21" s="36" t="s">
        <v>41</v>
      </c>
      <c r="C21" s="22"/>
      <c r="D21" s="41">
        <v>12.5</v>
      </c>
      <c r="E21" s="37" t="s">
        <v>42</v>
      </c>
      <c r="F21" s="40">
        <v>12.5</v>
      </c>
      <c r="G21" s="22"/>
      <c r="H21" s="22"/>
      <c r="I21" s="37" t="str">
        <f>E21</f>
        <v xml:space="preserve">TESK 2019 module 1A (хірургічний набір на випадок травм і надзвичайних ситуацій) </v>
      </c>
      <c r="J21" s="39">
        <f>F21</f>
        <v>12.5</v>
      </c>
      <c r="K21" s="25"/>
    </row>
    <row r="22" spans="1:11" ht="118.5" customHeight="1" x14ac:dyDescent="0.3">
      <c r="A22" s="26"/>
      <c r="B22" s="36" t="s">
        <v>24</v>
      </c>
      <c r="C22" s="22"/>
      <c r="D22" s="41">
        <v>48.5</v>
      </c>
      <c r="E22" s="37" t="s">
        <v>37</v>
      </c>
      <c r="F22" s="40">
        <v>48.5</v>
      </c>
      <c r="G22" s="22"/>
      <c r="H22" s="22"/>
      <c r="I22" s="37" t="str">
        <f>E22</f>
        <v>Лікарські засоби</v>
      </c>
      <c r="J22" s="39">
        <f>F22</f>
        <v>48.5</v>
      </c>
      <c r="K22" s="25"/>
    </row>
    <row r="23" spans="1:11" ht="118.5" customHeight="1" x14ac:dyDescent="0.3">
      <c r="A23" s="26"/>
      <c r="B23" s="42" t="s">
        <v>30</v>
      </c>
      <c r="C23" s="22"/>
      <c r="D23" s="41">
        <v>17.399999999999999</v>
      </c>
      <c r="E23" s="43" t="s">
        <v>43</v>
      </c>
      <c r="F23" s="40">
        <v>17.399999999999999</v>
      </c>
      <c r="G23" s="22"/>
      <c r="H23" s="22"/>
      <c r="I23" s="43" t="str">
        <f>E23</f>
        <v>Медичні вироби та лікарські засоби</v>
      </c>
      <c r="J23" s="44">
        <f>F23</f>
        <v>17.399999999999999</v>
      </c>
      <c r="K23" s="25"/>
    </row>
    <row r="24" spans="1:11" ht="37.5" customHeight="1" thickBot="1" x14ac:dyDescent="0.35">
      <c r="A24" s="15" t="s">
        <v>23</v>
      </c>
      <c r="B24" s="16"/>
      <c r="C24" s="17">
        <f>C13</f>
        <v>0</v>
      </c>
      <c r="D24" s="45">
        <f>SUM(D14:D23)</f>
        <v>248.19999999999996</v>
      </c>
      <c r="E24" s="17"/>
      <c r="F24" s="17">
        <f>SUM(F14:F23)</f>
        <v>248.19999999999996</v>
      </c>
      <c r="G24" s="17" t="s">
        <v>9</v>
      </c>
      <c r="H24" s="31">
        <f>SUM(H4:H14)</f>
        <v>0</v>
      </c>
      <c r="I24" s="17" t="s">
        <v>9</v>
      </c>
      <c r="J24" s="17">
        <f>SUM(J14:J23)</f>
        <v>248.19999999999996</v>
      </c>
      <c r="K24" s="32">
        <f>K13</f>
        <v>0</v>
      </c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x14ac:dyDescent="0.3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ht="30.6" customHeight="1" x14ac:dyDescent="0.3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3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3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3">
      <c r="A32" s="9"/>
      <c r="B32" s="10"/>
      <c r="C32" s="11"/>
      <c r="D32" s="11"/>
      <c r="E32" s="12"/>
      <c r="F32" s="11"/>
      <c r="G32" s="11"/>
      <c r="H32" s="11"/>
      <c r="I32" s="12"/>
      <c r="J32" s="11"/>
      <c r="K32" s="11"/>
    </row>
    <row r="33" spans="1:11" x14ac:dyDescent="0.3">
      <c r="A33" s="13"/>
      <c r="B33" s="10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honeticPr fontId="12" type="noConversion"/>
  <pageMargins left="0.21" right="0.17" top="0.73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F023-04E6-44F4-A090-FE41D0C9CF00}">
  <dimension ref="A1:K32"/>
  <sheetViews>
    <sheetView topLeftCell="A3" workbookViewId="0">
      <selection activeCell="R13" sqref="R13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7.8867187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7.399999999999999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7.399999999999999" x14ac:dyDescent="0.3">
      <c r="A8" s="51" t="s">
        <v>45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3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" thickBot="1" x14ac:dyDescent="0.35"/>
    <row r="11" spans="1:11" ht="36" customHeight="1" x14ac:dyDescent="0.3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3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69.75" customHeight="1" x14ac:dyDescent="0.3">
      <c r="A13" s="47" t="s">
        <v>26</v>
      </c>
      <c r="B13" s="4" t="s">
        <v>59</v>
      </c>
      <c r="C13" s="30">
        <v>23.34</v>
      </c>
      <c r="D13" s="2"/>
      <c r="E13" s="1"/>
      <c r="F13" s="30">
        <v>23.34</v>
      </c>
      <c r="G13" s="1" t="s">
        <v>46</v>
      </c>
      <c r="H13" s="30">
        <v>23.34</v>
      </c>
      <c r="I13" s="1"/>
      <c r="J13" s="2">
        <v>0</v>
      </c>
      <c r="K13" s="14">
        <v>0</v>
      </c>
    </row>
    <row r="14" spans="1:11" ht="29.4" customHeight="1" x14ac:dyDescent="0.3">
      <c r="A14" s="48"/>
      <c r="B14" s="4" t="s">
        <v>19</v>
      </c>
      <c r="C14" s="7"/>
      <c r="D14" s="30">
        <v>20.51</v>
      </c>
      <c r="E14" s="3" t="s">
        <v>20</v>
      </c>
      <c r="F14" s="30">
        <v>20.51</v>
      </c>
      <c r="G14" s="2"/>
      <c r="H14" s="2"/>
      <c r="I14" s="3" t="s">
        <v>20</v>
      </c>
      <c r="J14" s="30">
        <v>20.51</v>
      </c>
      <c r="K14" s="14"/>
    </row>
    <row r="15" spans="1:11" ht="96" customHeight="1" x14ac:dyDescent="0.3">
      <c r="A15" s="48"/>
      <c r="B15" s="36" t="s">
        <v>24</v>
      </c>
      <c r="C15" s="2"/>
      <c r="D15" s="30">
        <v>64.569999999999993</v>
      </c>
      <c r="E15" s="37" t="s">
        <v>48</v>
      </c>
      <c r="F15" s="30">
        <v>64.569999999999993</v>
      </c>
      <c r="G15" s="2"/>
      <c r="H15" s="2"/>
      <c r="I15" s="37" t="str">
        <f>E15</f>
        <v>Глюкозамін/Глюкосат, р-н д/ін. по 2мл в амп. з розчинником по 1мл №5,  Бетаметазон саліц.к-та/Дермабін, мазь 14/5гр.</v>
      </c>
      <c r="J15" s="30">
        <v>64.569999999999993</v>
      </c>
      <c r="K15" s="14"/>
    </row>
    <row r="16" spans="1:11" ht="125.25" customHeight="1" x14ac:dyDescent="0.3">
      <c r="A16" s="49"/>
      <c r="B16" s="36" t="s">
        <v>47</v>
      </c>
      <c r="C16" s="22"/>
      <c r="D16" s="2">
        <v>3.5</v>
      </c>
      <c r="E16" s="37" t="s">
        <v>49</v>
      </c>
      <c r="F16" s="2">
        <v>3.5</v>
      </c>
      <c r="G16" s="22"/>
      <c r="H16" s="22"/>
      <c r="I16" s="37" t="str">
        <f t="shared" ref="I16:I22" si="0">E16</f>
        <v>Проектор BENQ MS500H (благодійна допомога)</v>
      </c>
      <c r="J16" s="2">
        <v>3.5</v>
      </c>
      <c r="K16" s="25"/>
    </row>
    <row r="17" spans="1:11" ht="138" customHeight="1" x14ac:dyDescent="0.3">
      <c r="A17" s="26"/>
      <c r="B17" s="36" t="s">
        <v>38</v>
      </c>
      <c r="C17" s="22"/>
      <c r="D17" s="2">
        <v>9.1999999999999993</v>
      </c>
      <c r="E17" s="37" t="s">
        <v>50</v>
      </c>
      <c r="F17" s="2">
        <v>9.1999999999999993</v>
      </c>
      <c r="G17" s="22"/>
      <c r="H17" s="22"/>
      <c r="I17" s="37" t="str">
        <f t="shared" si="0"/>
        <v>Bisoprolol Fumarate 5mg. таблетки №100 (1уп. - 100 таблеток)</v>
      </c>
      <c r="J17" s="2">
        <v>9.1999999999999993</v>
      </c>
      <c r="K17" s="25"/>
    </row>
    <row r="18" spans="1:11" ht="111" customHeight="1" x14ac:dyDescent="0.3">
      <c r="A18" s="26"/>
      <c r="B18" s="36" t="s">
        <v>51</v>
      </c>
      <c r="C18" s="22"/>
      <c r="D18" s="30">
        <v>113.34</v>
      </c>
      <c r="E18" s="37" t="s">
        <v>52</v>
      </c>
      <c r="F18" s="30">
        <v>113.34</v>
      </c>
      <c r="G18" s="22"/>
      <c r="H18" s="22"/>
      <c r="I18" s="37" t="str">
        <f t="shared" si="0"/>
        <v>Меблі та комп'ютерне обладнання для облаштування кабінету психолога</v>
      </c>
      <c r="J18" s="30">
        <v>113.34</v>
      </c>
      <c r="K18" s="25"/>
    </row>
    <row r="19" spans="1:11" ht="76.5" customHeight="1" x14ac:dyDescent="0.3">
      <c r="A19" s="26"/>
      <c r="B19" s="42" t="s">
        <v>27</v>
      </c>
      <c r="C19" s="22"/>
      <c r="D19" s="2">
        <v>5.2</v>
      </c>
      <c r="E19" s="37" t="s">
        <v>53</v>
      </c>
      <c r="F19" s="2">
        <v>5.2</v>
      </c>
      <c r="G19" s="22"/>
      <c r="H19" s="22"/>
      <c r="I19" s="37" t="str">
        <f t="shared" si="0"/>
        <v>Вакцина проти туберкульозу (БЦЖ) та ковіда</v>
      </c>
      <c r="J19" s="2">
        <v>5.2</v>
      </c>
      <c r="K19" s="25"/>
    </row>
    <row r="20" spans="1:11" ht="76.5" customHeight="1" x14ac:dyDescent="0.3">
      <c r="A20" s="26"/>
      <c r="B20" s="42" t="s">
        <v>54</v>
      </c>
      <c r="C20" s="22"/>
      <c r="D20" s="2">
        <v>0.5</v>
      </c>
      <c r="E20" s="37" t="s">
        <v>55</v>
      </c>
      <c r="F20" s="2">
        <v>0.5</v>
      </c>
      <c r="G20" s="22"/>
      <c r="H20" s="22"/>
      <c r="I20" s="37" t="str">
        <f t="shared" si="0"/>
        <v>Телевізор Samsung H632EC673BW</v>
      </c>
      <c r="J20" s="2">
        <v>0.5</v>
      </c>
      <c r="K20" s="25"/>
    </row>
    <row r="21" spans="1:11" ht="64.5" customHeight="1" x14ac:dyDescent="0.3">
      <c r="A21" s="26"/>
      <c r="B21" s="42" t="s">
        <v>56</v>
      </c>
      <c r="C21" s="22"/>
      <c r="D21" s="30">
        <v>11.63</v>
      </c>
      <c r="E21" s="37" t="s">
        <v>57</v>
      </c>
      <c r="F21" s="30">
        <v>11.63</v>
      </c>
      <c r="G21" s="22"/>
      <c r="H21" s="22"/>
      <c r="I21" s="37" t="str">
        <f t="shared" si="0"/>
        <v>MICROGYNON 30ED - Оральні контрацептиви комбіновані низькодозовані</v>
      </c>
      <c r="J21" s="30">
        <v>11.63</v>
      </c>
      <c r="K21" s="25"/>
    </row>
    <row r="22" spans="1:11" ht="95.25" customHeight="1" x14ac:dyDescent="0.3">
      <c r="A22" s="26"/>
      <c r="B22" s="42" t="s">
        <v>24</v>
      </c>
      <c r="C22" s="22"/>
      <c r="D22" s="2">
        <v>35.700000000000003</v>
      </c>
      <c r="E22" s="37" t="s">
        <v>58</v>
      </c>
      <c r="F22" s="2">
        <v>35.700000000000003</v>
      </c>
      <c r="G22" s="22"/>
      <c r="H22" s="22"/>
      <c r="I22" s="37" t="str">
        <f t="shared" si="0"/>
        <v>Шприц ін'єкційний стерильний (міні-шприц 0,3мл Syr MINI), окуляри для читання чоловічі та жіночі, Толтеродин,  Бетаметазон</v>
      </c>
      <c r="J22" s="2">
        <v>35.700000000000003</v>
      </c>
      <c r="K22" s="25"/>
    </row>
    <row r="23" spans="1:11" ht="27" thickBot="1" x14ac:dyDescent="0.35">
      <c r="A23" s="15" t="s">
        <v>25</v>
      </c>
      <c r="B23" s="16"/>
      <c r="C23" s="46">
        <f>C13</f>
        <v>23.34</v>
      </c>
      <c r="D23" s="31">
        <f>SUM(D14:D22)</f>
        <v>264.14999999999998</v>
      </c>
      <c r="E23" s="17"/>
      <c r="F23" s="31">
        <f>SUM(F13:F22)</f>
        <v>287.48999999999995</v>
      </c>
      <c r="G23" s="17" t="s">
        <v>9</v>
      </c>
      <c r="H23" s="31">
        <f>SUM(H4:H14)</f>
        <v>23.34</v>
      </c>
      <c r="I23" s="17" t="s">
        <v>9</v>
      </c>
      <c r="J23" s="31">
        <f>SUM(J13:J22)</f>
        <v>264.14999999999998</v>
      </c>
      <c r="K23" s="18">
        <f>K13</f>
        <v>0</v>
      </c>
    </row>
    <row r="24" spans="1:11" x14ac:dyDescent="0.3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ht="30.6" customHeight="1" x14ac:dyDescent="0.3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x14ac:dyDescent="0.3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3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3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3">
      <c r="A32" s="13"/>
      <c r="B32" s="10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ageMargins left="0.21" right="0.17" top="0.73" bottom="0.2800000000000000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CB48-D408-49D9-84E6-1B06F7F6398F}">
  <dimension ref="A1:K27"/>
  <sheetViews>
    <sheetView tabSelected="1" workbookViewId="0">
      <selection activeCell="F15" sqref="F15"/>
    </sheetView>
  </sheetViews>
  <sheetFormatPr defaultRowHeight="14.4" x14ac:dyDescent="0.3"/>
  <cols>
    <col min="2" max="2" width="17.44140625" customWidth="1"/>
    <col min="4" max="4" width="10.109375" customWidth="1"/>
    <col min="5" max="5" width="17.6640625" customWidth="1"/>
    <col min="6" max="6" width="10.109375" customWidth="1"/>
    <col min="7" max="7" width="19.33203125" customWidth="1"/>
    <col min="8" max="8" width="6.5546875" customWidth="1"/>
    <col min="9" max="9" width="16.33203125" customWidth="1"/>
    <col min="11" max="11" width="13.88671875" customWidth="1"/>
    <col min="14" max="14" width="17.5546875" customWidth="1"/>
  </cols>
  <sheetData>
    <row r="1" spans="1:11" x14ac:dyDescent="0.3">
      <c r="G1" s="5" t="s">
        <v>16</v>
      </c>
      <c r="H1" s="6"/>
      <c r="I1" s="6"/>
      <c r="J1" s="6"/>
      <c r="K1" s="6"/>
    </row>
    <row r="2" spans="1:11" x14ac:dyDescent="0.3">
      <c r="G2" s="5" t="s">
        <v>17</v>
      </c>
      <c r="H2" s="6"/>
      <c r="I2" s="6"/>
      <c r="J2" s="6"/>
      <c r="K2" s="6"/>
    </row>
    <row r="3" spans="1:11" x14ac:dyDescent="0.3">
      <c r="G3" s="5" t="s">
        <v>18</v>
      </c>
      <c r="H3" s="6"/>
      <c r="I3" s="6"/>
      <c r="J3" s="6"/>
      <c r="K3" s="6"/>
    </row>
    <row r="4" spans="1:11" ht="1.2" customHeight="1" x14ac:dyDescent="0.3"/>
    <row r="5" spans="1:11" hidden="1" x14ac:dyDescent="0.3"/>
    <row r="6" spans="1:11" ht="17.399999999999999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7.399999999999999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7.399999999999999" x14ac:dyDescent="0.3">
      <c r="A8" s="51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3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" thickBot="1" x14ac:dyDescent="0.35"/>
    <row r="11" spans="1:11" ht="36" customHeight="1" x14ac:dyDescent="0.3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3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79.5" customHeight="1" x14ac:dyDescent="0.3">
      <c r="A13" s="47" t="s">
        <v>28</v>
      </c>
      <c r="B13" s="4" t="s">
        <v>21</v>
      </c>
      <c r="C13" s="2"/>
      <c r="D13" s="2"/>
      <c r="E13" s="1"/>
      <c r="F13" s="2"/>
      <c r="G13" s="8"/>
      <c r="H13" s="2"/>
      <c r="I13" s="1"/>
      <c r="J13" s="2"/>
      <c r="K13" s="14"/>
    </row>
    <row r="14" spans="1:11" ht="29.4" customHeight="1" x14ac:dyDescent="0.3">
      <c r="A14" s="48"/>
      <c r="B14" s="4" t="s">
        <v>19</v>
      </c>
      <c r="C14" s="7"/>
      <c r="D14" s="30">
        <v>29.69</v>
      </c>
      <c r="E14" s="3" t="s">
        <v>20</v>
      </c>
      <c r="F14" s="30">
        <v>29.69</v>
      </c>
      <c r="G14" s="2"/>
      <c r="H14" s="2"/>
      <c r="I14" s="3" t="s">
        <v>20</v>
      </c>
      <c r="J14" s="30">
        <f>D14</f>
        <v>29.69</v>
      </c>
      <c r="K14" s="14"/>
    </row>
    <row r="15" spans="1:11" ht="119.25" customHeight="1" x14ac:dyDescent="0.3">
      <c r="A15" s="48"/>
      <c r="B15" s="19" t="s">
        <v>24</v>
      </c>
      <c r="C15" s="2"/>
      <c r="D15" s="34">
        <v>7.5</v>
      </c>
      <c r="E15" s="20" t="s">
        <v>60</v>
      </c>
      <c r="F15" s="30">
        <v>7.5</v>
      </c>
      <c r="G15" s="2"/>
      <c r="H15" s="2"/>
      <c r="I15" s="20" t="str">
        <f>E15</f>
        <v>Вінілові мед.оглядові рукавички (р.L) - 1000 пар., (р. M) - 1000 пар., експрес-тест COVID-19 антиген / AG ST (60шт.) - 3уп.</v>
      </c>
      <c r="J15" s="30">
        <f>D15</f>
        <v>7.5</v>
      </c>
      <c r="K15" s="14"/>
    </row>
    <row r="16" spans="1:11" ht="198.75" customHeight="1" x14ac:dyDescent="0.3">
      <c r="A16" s="49"/>
      <c r="B16" s="21" t="s">
        <v>27</v>
      </c>
      <c r="C16" s="22"/>
      <c r="D16" s="33">
        <v>24.07</v>
      </c>
      <c r="E16" s="24" t="s">
        <v>61</v>
      </c>
      <c r="F16" s="35">
        <v>24.07</v>
      </c>
      <c r="G16" s="22"/>
      <c r="H16" s="22"/>
      <c r="I16" s="24" t="str">
        <f>E16</f>
        <v>Вакцина DIFTET для профілактики дифтерії та правця адсорбована (АПС) с. С2163 - 10 доз, Вакцина COMIRNATY (Omicron XBB.1.5) 0.1mg/ml 10*2.25ml с. LJ9412 - 84 дози; шприци з голками 0.3 мл. с.2111452 - 84 шт.</v>
      </c>
      <c r="J16" s="35">
        <f>D16</f>
        <v>24.07</v>
      </c>
      <c r="K16" s="25"/>
    </row>
    <row r="17" spans="1:11" ht="260.25" customHeight="1" x14ac:dyDescent="0.3">
      <c r="A17" s="26"/>
      <c r="B17" s="21" t="s">
        <v>39</v>
      </c>
      <c r="C17" s="22"/>
      <c r="D17" s="33">
        <v>5.73</v>
      </c>
      <c r="E17" s="24" t="s">
        <v>62</v>
      </c>
      <c r="F17" s="35">
        <v>5.73</v>
      </c>
      <c r="G17" s="22"/>
      <c r="H17" s="22"/>
      <c r="I17" s="24" t="str">
        <f>E17</f>
        <v>Набір медсестри для огляду немовлят на дому (Home Visiting Kits Nurses)(ваги-1шт., ліхтарик-1шт., термометр лобний-1шт., антисептик д/поверх.-1шт., шпатель ЛОР-100шт., маска д/облич.-50шт., стетоскоп-1шт., сумка д/медсестри-1шт.</v>
      </c>
      <c r="J17" s="35">
        <f>D17</f>
        <v>5.73</v>
      </c>
      <c r="K17" s="25"/>
    </row>
    <row r="18" spans="1:11" ht="27" thickBot="1" x14ac:dyDescent="0.35">
      <c r="A18" s="15" t="s">
        <v>29</v>
      </c>
      <c r="B18" s="16"/>
      <c r="C18" s="17">
        <f>C13</f>
        <v>0</v>
      </c>
      <c r="D18" s="31">
        <f>SUM(D14:D17)</f>
        <v>66.989999999999995</v>
      </c>
      <c r="E18" s="17"/>
      <c r="F18" s="31">
        <f>SUM(F14:F17)</f>
        <v>66.989999999999995</v>
      </c>
      <c r="G18" s="17" t="s">
        <v>9</v>
      </c>
      <c r="H18" s="17">
        <f>SUM(H4:H14)</f>
        <v>0</v>
      </c>
      <c r="I18" s="17" t="s">
        <v>9</v>
      </c>
      <c r="J18" s="31">
        <f>SUM(J14:J17)</f>
        <v>66.989999999999995</v>
      </c>
      <c r="K18" s="18">
        <f>K13</f>
        <v>0</v>
      </c>
    </row>
    <row r="19" spans="1:11" x14ac:dyDescent="0.3">
      <c r="A19" s="9"/>
      <c r="B19" s="10"/>
      <c r="C19" s="11"/>
      <c r="D19" s="11"/>
      <c r="E19" s="12"/>
      <c r="F19" s="11"/>
      <c r="G19" s="11"/>
      <c r="H19" s="11"/>
      <c r="I19" s="12"/>
      <c r="J19" s="11"/>
      <c r="K19" s="11"/>
    </row>
    <row r="20" spans="1:11" x14ac:dyDescent="0.3">
      <c r="A20" s="9"/>
      <c r="B20" s="10"/>
      <c r="C20" s="11"/>
      <c r="D20" s="11"/>
      <c r="E20" s="12"/>
      <c r="F20" s="11"/>
      <c r="G20" s="11"/>
      <c r="H20" s="11"/>
      <c r="I20" s="12"/>
      <c r="J20" s="11"/>
      <c r="K20" s="11"/>
    </row>
    <row r="21" spans="1:11" x14ac:dyDescent="0.3">
      <c r="A21" s="9"/>
      <c r="B21" s="10"/>
      <c r="C21" s="11"/>
      <c r="D21" s="11"/>
      <c r="E21" s="12"/>
      <c r="F21" s="11"/>
      <c r="G21" s="11"/>
      <c r="H21" s="11"/>
      <c r="I21" s="12"/>
      <c r="J21" s="11"/>
      <c r="K21" s="11"/>
    </row>
    <row r="22" spans="1:11" x14ac:dyDescent="0.3">
      <c r="A22" s="9"/>
      <c r="B22" s="10"/>
      <c r="C22" s="11"/>
      <c r="D22" s="11"/>
      <c r="E22" s="12"/>
      <c r="F22" s="11"/>
      <c r="G22" s="11"/>
      <c r="H22" s="11"/>
      <c r="I22" s="12"/>
      <c r="J22" s="11"/>
      <c r="K22" s="11"/>
    </row>
    <row r="23" spans="1:11" ht="30.6" customHeight="1" x14ac:dyDescent="0.3">
      <c r="A23" s="9"/>
      <c r="B23" s="10"/>
      <c r="C23" s="11"/>
      <c r="D23" s="11"/>
      <c r="E23" s="12"/>
      <c r="F23" s="11"/>
      <c r="G23" s="11"/>
      <c r="H23" s="11"/>
      <c r="I23" s="12"/>
      <c r="J23" s="11"/>
      <c r="K23" s="11"/>
    </row>
    <row r="24" spans="1:11" x14ac:dyDescent="0.3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x14ac:dyDescent="0.3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3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3">
      <c r="A27" s="13"/>
      <c r="B27" s="10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ageMargins left="0.21" right="0.17" top="0.7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1-й кв.2025</vt:lpstr>
      <vt:lpstr>2-й кв.2025</vt:lpstr>
      <vt:lpstr>3-й кв.2025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Віталій Захарчук</cp:lastModifiedBy>
  <cp:lastPrinted>2021-04-08T11:15:20Z</cp:lastPrinted>
  <dcterms:created xsi:type="dcterms:W3CDTF">2018-03-21T12:54:12Z</dcterms:created>
  <dcterms:modified xsi:type="dcterms:W3CDTF">2025-10-08T07:47:43Z</dcterms:modified>
</cp:coreProperties>
</file>